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y-yas\Dropbox\"/>
    </mc:Choice>
  </mc:AlternateContent>
  <xr:revisionPtr revIDLastSave="0" documentId="13_ncr:1_{30055FB8-A06A-4AA1-A2BA-F86D3ECD17B9}" xr6:coauthVersionLast="47" xr6:coauthVersionMax="47" xr10:uidLastSave="{00000000-0000-0000-0000-000000000000}"/>
  <bookViews>
    <workbookView xWindow="-110" yWindow="-110" windowWidth="22780" windowHeight="14540" xr2:uid="{00000000-000D-0000-FFFF-FFFF00000000}"/>
  </bookViews>
  <sheets>
    <sheet name="入力用" sheetId="6" r:id="rId1"/>
    <sheet name="条件検索用（変更・削除禁止）" sheetId="9" r:id="rId2"/>
  </sheets>
  <definedNames>
    <definedName name="_xlnm._FilterDatabase" localSheetId="0" hidden="1">入力用!$B$1:$AH$2</definedName>
  </definedNames>
  <calcPr calcId="181029"/>
</workbook>
</file>

<file path=xl/calcChain.xml><?xml version="1.0" encoding="utf-8"?>
<calcChain xmlns="http://schemas.openxmlformats.org/spreadsheetml/2006/main">
  <c r="K2" i="6" l="1"/>
  <c r="K3" i="6"/>
  <c r="K4" i="6"/>
  <c r="K5" i="6"/>
  <c r="K6" i="6"/>
  <c r="K7" i="6"/>
  <c r="K8" i="6"/>
  <c r="K9" i="6"/>
  <c r="K10" i="6"/>
  <c r="K11" i="6"/>
  <c r="K12" i="6"/>
  <c r="K13" i="6"/>
  <c r="K14" i="6"/>
  <c r="K15" i="6"/>
  <c r="K16" i="6"/>
  <c r="K17" i="6"/>
  <c r="K18" i="6"/>
  <c r="K19" i="6"/>
  <c r="K20" i="6"/>
  <c r="K21" i="6"/>
  <c r="K22" i="6"/>
  <c r="E13" i="9"/>
  <c r="E12" i="9"/>
  <c r="E11" i="9"/>
  <c r="E5" i="9"/>
  <c r="E10" i="9"/>
  <c r="E9" i="9"/>
  <c r="E8" i="9"/>
  <c r="E2" i="9"/>
  <c r="E7" i="9"/>
  <c r="E6" i="9"/>
  <c r="E4" i="9"/>
  <c r="E3" i="9"/>
</calcChain>
</file>

<file path=xl/sharedStrings.xml><?xml version="1.0" encoding="utf-8"?>
<sst xmlns="http://schemas.openxmlformats.org/spreadsheetml/2006/main" count="127" uniqueCount="112">
  <si>
    <t>申込番号</t>
  </si>
  <si>
    <t>申込状態</t>
  </si>
  <si>
    <t>メールアドレス</t>
  </si>
  <si>
    <t>種別</t>
  </si>
  <si>
    <t>チケット名</t>
  </si>
  <si>
    <t>枚数</t>
  </si>
  <si>
    <t>小計</t>
  </si>
  <si>
    <t>整理番号</t>
  </si>
  <si>
    <t>支払状態</t>
  </si>
  <si>
    <t>参加者コメント</t>
  </si>
  <si>
    <t>管理者コメント</t>
  </si>
  <si>
    <t>メール配信</t>
  </si>
  <si>
    <t>更新日時</t>
  </si>
  <si>
    <t>フリガナ</t>
  </si>
  <si>
    <t>誕生日</t>
  </si>
  <si>
    <t>郵便番号</t>
  </si>
  <si>
    <t>都道府県</t>
  </si>
  <si>
    <t>住所</t>
  </si>
  <si>
    <t>TEL</t>
  </si>
  <si>
    <t>主なキャリアコンサルティング領域</t>
  </si>
  <si>
    <t>その他の保有資格</t>
  </si>
  <si>
    <t>今回の講座で学んでみたいことは、どんなことですか?</t>
  </si>
  <si>
    <t>国家資格登録番号</t>
    <phoneticPr fontId="18"/>
  </si>
  <si>
    <t>受講日</t>
    <rPh sb="0" eb="2">
      <t>ジュコウ</t>
    </rPh>
    <rPh sb="2" eb="3">
      <t>ビ</t>
    </rPh>
    <phoneticPr fontId="18"/>
  </si>
  <si>
    <t>サービス分類</t>
    <rPh sb="4" eb="6">
      <t>ブンルイ</t>
    </rPh>
    <phoneticPr fontId="18"/>
  </si>
  <si>
    <t>サービス名</t>
    <rPh sb="4" eb="5">
      <t>メイ</t>
    </rPh>
    <phoneticPr fontId="18"/>
  </si>
  <si>
    <t>はい</t>
  </si>
  <si>
    <t>通常チケット</t>
  </si>
  <si>
    <t>見学用チケット</t>
    <rPh sb="0" eb="3">
      <t>ケンガクヨウ</t>
    </rPh>
    <phoneticPr fontId="18"/>
  </si>
  <si>
    <t>技能検定対策講座</t>
    <rPh sb="0" eb="8">
      <t>ギノウケンテイタイサクコウザ</t>
    </rPh>
    <phoneticPr fontId="18"/>
  </si>
  <si>
    <t>2級面接</t>
    <rPh sb="1" eb="2">
      <t>キュウ</t>
    </rPh>
    <rPh sb="2" eb="4">
      <t>メンセツ</t>
    </rPh>
    <phoneticPr fontId="18"/>
  </si>
  <si>
    <t>1級面接</t>
    <rPh sb="1" eb="2">
      <t>キュウ</t>
    </rPh>
    <rPh sb="2" eb="4">
      <t>メンセツ</t>
    </rPh>
    <phoneticPr fontId="18"/>
  </si>
  <si>
    <t>はい</t>
    <phoneticPr fontId="18"/>
  </si>
  <si>
    <t>金額</t>
    <rPh sb="0" eb="2">
      <t>キンガク</t>
    </rPh>
    <phoneticPr fontId="18"/>
  </si>
  <si>
    <t>（web開催の場合）ZOOMを使用できる環境・場所がありますか?</t>
    <rPh sb="4" eb="6">
      <t>カイサイ</t>
    </rPh>
    <rPh sb="7" eb="9">
      <t>バアイ</t>
    </rPh>
    <phoneticPr fontId="18"/>
  </si>
  <si>
    <t>作業列</t>
    <rPh sb="0" eb="2">
      <t>サギョウ</t>
    </rPh>
    <rPh sb="2" eb="3">
      <t>レツ</t>
    </rPh>
    <phoneticPr fontId="18"/>
  </si>
  <si>
    <t>企業領域</t>
    <rPh sb="0" eb="2">
      <t>キギョウ</t>
    </rPh>
    <rPh sb="2" eb="4">
      <t>リョウイキ</t>
    </rPh>
    <phoneticPr fontId="18"/>
  </si>
  <si>
    <t>需給調整機関領域</t>
    <rPh sb="0" eb="2">
      <t>ジュキュウ</t>
    </rPh>
    <rPh sb="2" eb="4">
      <t>チョウセイ</t>
    </rPh>
    <rPh sb="4" eb="6">
      <t>キカン</t>
    </rPh>
    <rPh sb="6" eb="8">
      <t>リョウイキ</t>
    </rPh>
    <phoneticPr fontId="18"/>
  </si>
  <si>
    <t>教育機関領域</t>
    <rPh sb="0" eb="2">
      <t>キョウイク</t>
    </rPh>
    <rPh sb="2" eb="4">
      <t>キカン</t>
    </rPh>
    <rPh sb="4" eb="6">
      <t>リョウイキ</t>
    </rPh>
    <phoneticPr fontId="18"/>
  </si>
  <si>
    <t>2級キャリアコンサルティング技能士,標準レベルキャリアコンサルタント,国家資格キャリアコンサルタント</t>
    <rPh sb="1" eb="2">
      <t>キュウ</t>
    </rPh>
    <rPh sb="14" eb="17">
      <t>ギノウシ</t>
    </rPh>
    <rPh sb="18" eb="20">
      <t>ヒョウジュン</t>
    </rPh>
    <rPh sb="35" eb="37">
      <t>コッカ</t>
    </rPh>
    <rPh sb="37" eb="39">
      <t>シカク</t>
    </rPh>
    <phoneticPr fontId="18"/>
  </si>
  <si>
    <t>標準レベルキャリアコンサルタント,国家資格キャリアコンサルタント</t>
    <rPh sb="0" eb="2">
      <t>ヒョウジュン</t>
    </rPh>
    <rPh sb="17" eb="19">
      <t>コッカ</t>
    </rPh>
    <rPh sb="19" eb="21">
      <t>シカク</t>
    </rPh>
    <phoneticPr fontId="18"/>
  </si>
  <si>
    <t>標準レベルキャリアコンサルタント</t>
    <rPh sb="0" eb="2">
      <t>ヒョウジュン</t>
    </rPh>
    <phoneticPr fontId="18"/>
  </si>
  <si>
    <t>国家資格キャリアコンサルタント</t>
    <rPh sb="0" eb="4">
      <t>コッカシカク</t>
    </rPh>
    <phoneticPr fontId="18"/>
  </si>
  <si>
    <t>2級キャリアコンサルティング技能士,標準レベルキャリアコンサルタント</t>
    <rPh sb="1" eb="2">
      <t>キュウ</t>
    </rPh>
    <rPh sb="14" eb="17">
      <t>ギノウシ</t>
    </rPh>
    <rPh sb="18" eb="20">
      <t>ヒョウジュン</t>
    </rPh>
    <phoneticPr fontId="18"/>
  </si>
  <si>
    <t>2級キャリアコンサルティング技能士,国家資格キャリアコンサルタント</t>
    <rPh sb="1" eb="2">
      <t>キュウ</t>
    </rPh>
    <rPh sb="14" eb="17">
      <t>ギノウシ</t>
    </rPh>
    <rPh sb="18" eb="20">
      <t>コッカ</t>
    </rPh>
    <rPh sb="20" eb="22">
      <t>シカク</t>
    </rPh>
    <phoneticPr fontId="18"/>
  </si>
  <si>
    <t>いいえ（参加できません）</t>
    <rPh sb="4" eb="6">
      <t>サンカ</t>
    </rPh>
    <phoneticPr fontId="18"/>
  </si>
  <si>
    <t>通しNo.</t>
    <rPh sb="0" eb="1">
      <t>トオ</t>
    </rPh>
    <phoneticPr fontId="18"/>
  </si>
  <si>
    <t>（見本）</t>
    <rPh sb="1" eb="3">
      <t>ミホン</t>
    </rPh>
    <phoneticPr fontId="18"/>
  </si>
  <si>
    <t>主なCC活動領域</t>
    <rPh sb="4" eb="6">
      <t>カツドウ</t>
    </rPh>
    <phoneticPr fontId="18"/>
  </si>
  <si>
    <t>山田 太郎</t>
    <rPh sb="0" eb="2">
      <t>ヤマダ</t>
    </rPh>
    <rPh sb="3" eb="5">
      <t>タロウ</t>
    </rPh>
    <phoneticPr fontId="18"/>
  </si>
  <si>
    <t>都道府県</t>
    <rPh sb="0" eb="4">
      <t>トドウフケン</t>
    </rPh>
    <phoneticPr fontId="18"/>
  </si>
  <si>
    <t>abcdefg@workenjoy.jp</t>
    <phoneticPr fontId="18"/>
  </si>
  <si>
    <t>面談の基本から学び直したいです。口頭試問までできるかは自信が無いですが、当日相談させてください。</t>
    <rPh sb="0" eb="2">
      <t>メンダン</t>
    </rPh>
    <rPh sb="3" eb="5">
      <t>キホン</t>
    </rPh>
    <rPh sb="7" eb="8">
      <t>マナ</t>
    </rPh>
    <rPh sb="9" eb="10">
      <t>ナオ</t>
    </rPh>
    <rPh sb="16" eb="18">
      <t>コウトウ</t>
    </rPh>
    <rPh sb="18" eb="20">
      <t>シモン</t>
    </rPh>
    <rPh sb="27" eb="29">
      <t>ジシン</t>
    </rPh>
    <rPh sb="30" eb="31">
      <t>ナ</t>
    </rPh>
    <rPh sb="36" eb="38">
      <t>トウジツ</t>
    </rPh>
    <rPh sb="38" eb="40">
      <t>ソウダン</t>
    </rPh>
    <phoneticPr fontId="18"/>
  </si>
  <si>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</si>
  <si>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</si>
  <si>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</si>
  <si>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</si>
  <si>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</si>
  <si>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</si>
  <si>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</si>
  <si>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</si>
  <si>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</si>
  <si>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</si>
  <si>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</si>
  <si>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</si>
  <si>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</si>
  <si>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</si>
  <si>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</si>
  <si>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</si>
  <si>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</si>
  <si>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</si>
  <si>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</si>
  <si>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</si>
  <si>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</si>
  <si>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</si>
  <si>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</si>
  <si>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</si>
  <si>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</si>
  <si>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</si>
  <si>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</si>
  <si>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</si>
  <si>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</si>
  <si>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</si>
  <si>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</si>
  <si>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</si>
  <si>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</si>
  <si>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</si>
  <si>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</si>
  <si>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</si>
  <si>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</si>
  <si>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</si>
  <si>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</si>
  <si>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</si>
  <si>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</si>
  <si>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</si>
  <si>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</si>
  <si>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</si>
  <si>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</si>
  <si>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</si>
  <si>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</si>
  <si>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ヤマダ タロウ</t>
    <phoneticPr fontId="18"/>
  </si>
  <si>
    <t>申込時間帯</t>
    <rPh sb="2" eb="5">
      <t>ジカンタイ</t>
    </rPh>
    <phoneticPr fontId="18"/>
  </si>
  <si>
    <t>申込時間帯</t>
    <rPh sb="0" eb="2">
      <t>モウシコミ</t>
    </rPh>
    <rPh sb="2" eb="5">
      <t>ジカンタイ</t>
    </rPh>
    <phoneticPr fontId="18"/>
  </si>
  <si>
    <t>平日デイタイム</t>
    <rPh sb="0" eb="2">
      <t>ヘイジツ</t>
    </rPh>
    <phoneticPr fontId="18"/>
  </si>
  <si>
    <t>夜間</t>
    <rPh sb="0" eb="2">
      <t>ヤカン</t>
    </rPh>
    <phoneticPr fontId="18"/>
  </si>
  <si>
    <t>休日デイタイム</t>
    <rPh sb="0" eb="2">
      <t>キュウジツ</t>
    </rPh>
    <phoneticPr fontId="18"/>
  </si>
  <si>
    <t>氏名</t>
    <rPh sb="0" eb="2">
      <t>シメイ</t>
    </rPh>
    <phoneticPr fontId="18"/>
  </si>
  <si>
    <t>受講規約を熟読し、内容に同意したうえでお申込みされますか?</t>
  </si>
  <si>
    <t>090-1234-5678</t>
    <phoneticPr fontId="18"/>
  </si>
  <si>
    <r>
      <t>金額</t>
    </r>
    <r>
      <rPr>
        <b/>
        <sz val="8"/>
        <color rgb="FFFF0000"/>
        <rFont val="メイリオ"/>
        <family val="3"/>
        <charset val="128"/>
      </rPr>
      <t>（自動計算）</t>
    </r>
    <rPh sb="3" eb="5">
      <t>ジドウ</t>
    </rPh>
    <rPh sb="5" eb="7">
      <t>ケイサン</t>
    </rPh>
    <phoneticPr fontId="18"/>
  </si>
  <si>
    <r>
      <t>1</t>
    </r>
    <r>
      <rPr>
        <sz val="9"/>
        <color theme="1"/>
        <rFont val="メイリオ"/>
        <family val="3"/>
        <charset val="128"/>
      </rPr>
      <t>（代表者）</t>
    </r>
    <rPh sb="2" eb="5">
      <t>ダイヒョウシャ</t>
    </rPh>
    <phoneticPr fontId="18"/>
  </si>
  <si>
    <t>はい、同意します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</si>
</sst>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1"/>
      <color theme="1"/>
      <name val="メイリオ"/>
      <family val="3"/>
      <charset val="128"/>
    </font>
    <font>
      <sz val="11"/>
      <name val="メイリオ"/>
      <family val="3"/>
      <charset val="128"/>
    </font>
    <font>
      <b/>
      <sz val="8"/>
      <color rgb="FFFF0000"/>
      <name val="メイリオ"/>
      <family val="3"/>
      <charset val="128"/>
    </font>
    <font>
      <sz val="8"/>
      <color theme="1"/>
      <name val="メイリオ"/>
      <family val="3"/>
      <charset val="128"/>
    </font>
    <font>
      <sz val="9"/>
      <color theme="1"/>
      <name val="メイリオ"/>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hair">
        <color auto="1"/>
      </top>
      <bottom style="thin">
        <color auto="1"/>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55">
    <xf numFmtId="0" fontId="0" fillId="0" borderId="0" xfId="0">
      <alignment vertical="center"/>
    </xf>
    <xf numFmtId="0" fontId="20" fillId="0" borderId="0" xfId="0" applyFont="1">
      <alignment vertical="center"/>
    </xf>
    <xf numFmtId="0" fontId="19" fillId="0" borderId="0" xfId="0" applyFont="1">
      <alignment vertical="center"/>
    </xf>
    <xf numFmtId="0" fontId="21" fillId="34" borderId="10" xfId="0" applyFont="1" applyFill="1" applyBorder="1">
      <alignment vertical="center"/>
    </xf>
    <xf numFmtId="176" fontId="21" fillId="34" borderId="11" xfId="0" applyNumberFormat="1" applyFont="1" applyFill="1" applyBorder="1">
      <alignment vertical="center"/>
    </xf>
    <xf numFmtId="14" fontId="21" fillId="34" borderId="11" xfId="0" applyNumberFormat="1" applyFont="1" applyFill="1" applyBorder="1">
      <alignment vertical="center"/>
    </xf>
    <xf numFmtId="0" fontId="21" fillId="34" borderId="11" xfId="0" applyFont="1" applyFill="1" applyBorder="1">
      <alignment vertical="center"/>
    </xf>
    <xf numFmtId="0" fontId="22" fillId="34" borderId="11" xfId="0" applyFont="1" applyFill="1" applyBorder="1">
      <alignment vertical="center"/>
    </xf>
    <xf numFmtId="0" fontId="21" fillId="35" borderId="11" xfId="0" applyFont="1" applyFill="1" applyBorder="1">
      <alignment vertical="center"/>
    </xf>
    <xf numFmtId="0" fontId="21" fillId="34" borderId="12" xfId="0" applyFont="1" applyFill="1" applyBorder="1">
      <alignment vertical="center"/>
    </xf>
    <xf numFmtId="0" fontId="21" fillId="0" borderId="0" xfId="0" applyFont="1">
      <alignment vertical="center"/>
    </xf>
    <xf numFmtId="0" fontId="21" fillId="35" borderId="13" xfId="0" applyFont="1" applyFill="1" applyBorder="1">
      <alignment vertical="center"/>
    </xf>
    <xf numFmtId="176" fontId="21" fillId="35" borderId="14" xfId="0" applyNumberFormat="1" applyFont="1" applyFill="1" applyBorder="1">
      <alignment vertical="center"/>
    </xf>
    <xf numFmtId="0" fontId="21" fillId="35" borderId="14" xfId="0" applyFont="1" applyFill="1" applyBorder="1">
      <alignment vertical="center"/>
    </xf>
    <xf numFmtId="0" fontId="22" fillId="35" borderId="14" xfId="0" applyFont="1" applyFill="1" applyBorder="1">
      <alignment vertical="center"/>
    </xf>
    <xf numFmtId="14" fontId="21" fillId="35" borderId="14" xfId="0" applyNumberFormat="1" applyFont="1" applyFill="1" applyBorder="1">
      <alignment vertical="center"/>
    </xf>
    <xf numFmtId="0" fontId="24" fillId="35" borderId="14" xfId="0" applyFont="1" applyFill="1" applyBorder="1">
      <alignment vertical="center"/>
    </xf>
    <xf numFmtId="0" fontId="21" fillId="35" borderId="15" xfId="0" applyFont="1" applyFill="1" applyBorder="1">
      <alignment vertical="center"/>
    </xf>
    <xf numFmtId="0" fontId="21" fillId="0" borderId="13" xfId="0" applyFont="1" applyBorder="1" applyAlignment="1">
      <alignment horizontal="center" vertical="center"/>
    </xf>
    <xf numFmtId="176" fontId="21" fillId="0" borderId="14" xfId="0" applyNumberFormat="1" applyFont="1" applyBorder="1">
      <alignment vertical="center"/>
    </xf>
    <xf numFmtId="0" fontId="21" fillId="0" borderId="14" xfId="0" applyFont="1" applyBorder="1">
      <alignment vertical="center"/>
    </xf>
    <xf numFmtId="0" fontId="21" fillId="33" borderId="14" xfId="0" applyFont="1" applyFill="1" applyBorder="1">
      <alignment vertical="center"/>
    </xf>
    <xf numFmtId="0" fontId="22" fillId="0" borderId="14" xfId="0" applyFont="1" applyBorder="1">
      <alignment vertical="center"/>
    </xf>
    <xf numFmtId="14" fontId="21" fillId="0" borderId="14" xfId="0" applyNumberFormat="1" applyFont="1" applyBorder="1">
      <alignment vertical="center"/>
    </xf>
    <xf numFmtId="14" fontId="21" fillId="33" borderId="14" xfId="0" applyNumberFormat="1" applyFont="1" applyFill="1" applyBorder="1">
      <alignment vertical="center"/>
    </xf>
    <xf numFmtId="0" fontId="24" fillId="0" borderId="14" xfId="0" applyFont="1" applyBorder="1">
      <alignment vertical="center"/>
    </xf>
    <xf numFmtId="0" fontId="21" fillId="0" borderId="15" xfId="0" applyFont="1" applyBorder="1">
      <alignment vertical="center"/>
    </xf>
    <xf numFmtId="176" fontId="21" fillId="0" borderId="19" xfId="0" applyNumberFormat="1" applyFont="1" applyBorder="1">
      <alignment vertical="center"/>
    </xf>
    <xf numFmtId="0" fontId="21" fillId="0" borderId="19" xfId="0" applyFont="1" applyBorder="1">
      <alignment vertical="center"/>
    </xf>
    <xf numFmtId="0" fontId="21" fillId="33" borderId="19" xfId="0" applyFont="1" applyFill="1" applyBorder="1">
      <alignment vertical="center"/>
    </xf>
    <xf numFmtId="0" fontId="22" fillId="0" borderId="19" xfId="0" applyFont="1" applyBorder="1">
      <alignment vertical="center"/>
    </xf>
    <xf numFmtId="14" fontId="21" fillId="0" borderId="19" xfId="0" applyNumberFormat="1" applyFont="1" applyBorder="1">
      <alignment vertical="center"/>
    </xf>
    <xf numFmtId="14" fontId="21" fillId="33" borderId="19" xfId="0" applyNumberFormat="1" applyFont="1" applyFill="1" applyBorder="1">
      <alignment vertical="center"/>
    </xf>
    <xf numFmtId="0" fontId="24" fillId="0" borderId="19" xfId="0" applyFont="1" applyBorder="1">
      <alignment vertical="center"/>
    </xf>
    <xf numFmtId="0" fontId="21" fillId="0" borderId="20" xfId="0" applyFont="1" applyBorder="1">
      <alignment vertical="center"/>
    </xf>
    <xf numFmtId="0" fontId="21" fillId="0" borderId="16" xfId="0" applyFont="1" applyBorder="1" applyAlignment="1">
      <alignment horizontal="center" vertical="center"/>
    </xf>
    <xf numFmtId="176" fontId="21" fillId="0" borderId="17" xfId="0" applyNumberFormat="1" applyFont="1" applyBorder="1">
      <alignment vertical="center"/>
    </xf>
    <xf numFmtId="0" fontId="21" fillId="0" borderId="17" xfId="0" applyFont="1" applyBorder="1">
      <alignment vertical="center"/>
    </xf>
    <xf numFmtId="0" fontId="21" fillId="33" borderId="17" xfId="0" applyFont="1" applyFill="1" applyBorder="1">
      <alignment vertical="center"/>
    </xf>
    <xf numFmtId="0" fontId="22" fillId="0" borderId="17" xfId="0" applyFont="1" applyBorder="1">
      <alignment vertical="center"/>
    </xf>
    <xf numFmtId="14" fontId="21" fillId="0" borderId="17" xfId="0" applyNumberFormat="1" applyFont="1" applyBorder="1">
      <alignment vertical="center"/>
    </xf>
    <xf numFmtId="0" fontId="21" fillId="35" borderId="17" xfId="0" applyFont="1" applyFill="1" applyBorder="1">
      <alignment vertical="center"/>
    </xf>
    <xf numFmtId="14" fontId="21" fillId="33" borderId="17" xfId="0" applyNumberFormat="1" applyFont="1" applyFill="1" applyBorder="1">
      <alignment vertical="center"/>
    </xf>
    <xf numFmtId="0" fontId="24" fillId="0" borderId="17" xfId="0" applyFont="1" applyBorder="1">
      <alignment vertical="center"/>
    </xf>
    <xf numFmtId="0" fontId="21" fillId="0" borderId="18" xfId="0" applyFont="1" applyBorder="1">
      <alignment vertical="center"/>
    </xf>
    <xf numFmtId="176" fontId="21" fillId="0" borderId="0" xfId="0" applyNumberFormat="1" applyFont="1">
      <alignment vertical="center"/>
    </xf>
    <xf numFmtId="14" fontId="21" fillId="0" borderId="0" xfId="0" applyNumberFormat="1" applyFont="1">
      <alignment vertical="center"/>
    </xf>
    <xf numFmtId="0" fontId="21" fillId="33" borderId="0" xfId="0" applyFont="1" applyFill="1">
      <alignment vertical="center"/>
    </xf>
    <xf numFmtId="0" fontId="22" fillId="0" borderId="0" xfId="0" applyFont="1">
      <alignment vertical="center"/>
    </xf>
    <xf numFmtId="14" fontId="21" fillId="33" borderId="0" xfId="0" applyNumberFormat="1" applyFont="1" applyFill="1">
      <alignment vertical="center"/>
    </xf>
    <xf numFmtId="0" fontId="21" fillId="34" borderId="21" xfId="0" applyFont="1" applyFill="1" applyBorder="1">
      <alignment vertical="center"/>
    </xf>
    <xf numFmtId="0" fontId="21" fillId="35" borderId="22" xfId="0" applyFont="1" applyFill="1" applyBorder="1">
      <alignment vertical="center"/>
    </xf>
    <xf numFmtId="0" fontId="21" fillId="0" borderId="22" xfId="0" applyFont="1" applyBorder="1">
      <alignment vertical="center"/>
    </xf>
    <xf numFmtId="0" fontId="21" fillId="0" borderId="23" xfId="0" applyFont="1" applyBorder="1">
      <alignment vertical="center"/>
    </xf>
    <xf numFmtId="0" fontId="21" fillId="0" borderId="24" xfId="0" applyFont="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83552</xdr:colOff>
      <xdr:row>22</xdr:row>
      <xdr:rowOff>219240</xdr:rowOff>
    </xdr:from>
    <xdr:to>
      <xdr:col>27</xdr:col>
      <xdr:colOff>568157</xdr:colOff>
      <xdr:row>56</xdr:row>
      <xdr:rowOff>150395</xdr:rowOff>
    </xdr:to>
    <xdr:sp macro="" textlink="">
      <xdr:nvSpPr>
        <xdr:cNvPr id="2" name="テキスト ボックス 1">
          <a:extLst>
            <a:ext uri="{FF2B5EF4-FFF2-40B4-BE49-F238E27FC236}">
              <a16:creationId xmlns:a16="http://schemas.microsoft.com/office/drawing/2014/main" id="{92343347-4728-4C93-B87A-5F1C15470F0A}"/>
            </a:ext>
          </a:extLst>
        </xdr:cNvPr>
        <xdr:cNvSpPr txBox="1"/>
      </xdr:nvSpPr>
      <xdr:spPr>
        <a:xfrm>
          <a:off x="1002631" y="5182266"/>
          <a:ext cx="12875460" cy="76012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a:t>
          </a:r>
          <a:r>
            <a:rPr kumimoji="1" lang="en-US" altLang="ja-JP" sz="1100" b="1"/>
            <a:t>1</a:t>
          </a:r>
          <a:r>
            <a:rPr kumimoji="1" lang="ja-JP" altLang="en-US" sz="1100" b="1"/>
            <a:t>級・</a:t>
          </a:r>
          <a:r>
            <a:rPr kumimoji="1" lang="en-US" altLang="ja-JP" sz="1100" b="1"/>
            <a:t>2</a:t>
          </a:r>
          <a:r>
            <a:rPr kumimoji="1" lang="ja-JP" altLang="en-US" sz="1100" b="1"/>
            <a:t>級</a:t>
          </a:r>
          <a:r>
            <a:rPr kumimoji="1" lang="en-US" altLang="ja-JP" sz="1100" b="1"/>
            <a:t>CC</a:t>
          </a:r>
          <a:r>
            <a:rPr kumimoji="1" lang="ja-JP" altLang="en-US" sz="1100" b="1"/>
            <a:t>技能検定対策講座 </a:t>
          </a:r>
          <a:r>
            <a:rPr kumimoji="1" lang="en-US" altLang="ja-JP" sz="1100" b="1"/>
            <a:t>-</a:t>
          </a:r>
          <a:r>
            <a:rPr kumimoji="1" lang="ja-JP" altLang="en-US" sz="1100" b="1"/>
            <a:t>面接指導編</a:t>
          </a:r>
          <a:r>
            <a:rPr kumimoji="1" lang="en-US" altLang="ja-JP" sz="1100" b="1"/>
            <a:t>- </a:t>
          </a:r>
          <a:r>
            <a:rPr kumimoji="1" lang="ja-JP" altLang="en-US" sz="1100" b="1"/>
            <a:t>リクエスト開催</a:t>
          </a:r>
        </a:p>
        <a:p>
          <a:r>
            <a:rPr kumimoji="1" lang="ja-JP" altLang="en-US" sz="1100"/>
            <a:t>・</a:t>
          </a:r>
          <a:r>
            <a:rPr kumimoji="1" lang="en-US" altLang="ja-JP" sz="1100"/>
            <a:t>1</a:t>
          </a:r>
          <a:r>
            <a:rPr kumimoji="1" lang="ja-JP" altLang="en-US" sz="1100"/>
            <a:t>コマ</a:t>
          </a:r>
          <a:r>
            <a:rPr kumimoji="1" lang="en-US" altLang="ja-JP" sz="1100"/>
            <a:t>180</a:t>
          </a:r>
          <a:r>
            <a:rPr kumimoji="1" lang="ja-JP" altLang="en-US" sz="1100"/>
            <a:t>分（インターバル</a:t>
          </a:r>
          <a:r>
            <a:rPr kumimoji="1" lang="en-US" altLang="ja-JP" sz="1100"/>
            <a:t>90</a:t>
          </a:r>
          <a:r>
            <a:rPr kumimoji="1" lang="ja-JP" altLang="en-US" sz="1100"/>
            <a:t>分）を基本設定にしています。</a:t>
          </a:r>
        </a:p>
        <a:p>
          <a:r>
            <a:rPr kumimoji="1" lang="ja-JP" altLang="en-US" sz="1100"/>
            <a:t>・</a:t>
          </a:r>
          <a:r>
            <a:rPr kumimoji="1" lang="en-US" altLang="ja-JP" sz="1100"/>
            <a:t>web</a:t>
          </a:r>
          <a:r>
            <a:rPr kumimoji="1" lang="ja-JP" altLang="en-US" sz="1100"/>
            <a:t>開催の場合は、見学者の人数に制限はありません。見学者無しでの開催も可能です。</a:t>
          </a:r>
        </a:p>
        <a:p>
          <a:r>
            <a:rPr kumimoji="1" lang="ja-JP" altLang="en-US" sz="1100"/>
            <a:t>　対面形式での開催の場合は、会場の広さによって受け入れられる人数が変わりますので、</a:t>
          </a:r>
          <a:endParaRPr kumimoji="1" lang="en-US" altLang="ja-JP" sz="1100"/>
        </a:p>
        <a:p>
          <a:r>
            <a:rPr kumimoji="1" lang="ja-JP" altLang="en-US" sz="1100"/>
            <a:t>　対面形式での開催をご希望で見学者がいらっしゃる場合は、事前に一度ご相談ください。</a:t>
          </a:r>
        </a:p>
        <a:p>
          <a:br>
            <a:rPr kumimoji="1" lang="en-US" altLang="ja-JP" sz="1100"/>
          </a:br>
          <a:endParaRPr kumimoji="1" lang="ja-JP" altLang="en-US" sz="1100"/>
        </a:p>
        <a:p>
          <a:r>
            <a:rPr kumimoji="1" lang="en-US" altLang="ja-JP" sz="1100" b="1"/>
            <a:t>[</a:t>
          </a:r>
          <a:r>
            <a:rPr kumimoji="1" lang="ja-JP" altLang="en-US" sz="1100" b="1"/>
            <a:t>お支払い手続きについて</a:t>
          </a:r>
          <a:r>
            <a:rPr kumimoji="1" lang="en-US" altLang="ja-JP" sz="1100" b="1"/>
            <a:t>]</a:t>
          </a:r>
          <a:endParaRPr kumimoji="1" lang="ja-JP" altLang="en-US" sz="1100" b="1"/>
        </a:p>
        <a:p>
          <a:r>
            <a:rPr kumimoji="1" lang="ja-JP" altLang="en-US" sz="1100"/>
            <a:t>お申込み時にお選びいただいたお支払い方法に沿ってご入金ください。</a:t>
          </a:r>
        </a:p>
        <a:p>
          <a:r>
            <a:rPr kumimoji="1" lang="ja-JP" altLang="en-US" sz="1100"/>
            <a:t>なお、お支払いは個別お支払いではなく、</a:t>
          </a:r>
          <a:r>
            <a:rPr kumimoji="1" lang="ja-JP" altLang="en-US" sz="1100" b="0" u="sng">
              <a:solidFill>
                <a:srgbClr val="FF0000"/>
              </a:solidFill>
            </a:rPr>
            <a:t>代表者の方が参加者全員分を取りまとめて</a:t>
          </a:r>
          <a:r>
            <a:rPr kumimoji="1" lang="ja-JP" altLang="en-US" sz="1100"/>
            <a:t>お支払いください。</a:t>
          </a:r>
        </a:p>
        <a:p>
          <a:br>
            <a:rPr kumimoji="1" lang="en-US" altLang="ja-JP" sz="1100"/>
          </a:br>
          <a:r>
            <a:rPr kumimoji="1" lang="ja-JP" altLang="en-US" sz="1100"/>
            <a:t>また、対面形式の開催を希望する場合、講座の参加費とは別に、</a:t>
          </a:r>
        </a:p>
        <a:p>
          <a:r>
            <a:rPr kumimoji="1" lang="ja-JP" altLang="en-US" sz="1100"/>
            <a:t>京都もしくは新大阪からの往復交通費実費が必要です。</a:t>
          </a:r>
          <a:br>
            <a:rPr kumimoji="1" lang="en-US" altLang="ja-JP" sz="1100"/>
          </a:br>
          <a:r>
            <a:rPr kumimoji="1" lang="ja-JP" altLang="en-US" sz="1100"/>
            <a:t>また、近畿</a:t>
          </a:r>
          <a:r>
            <a:rPr kumimoji="1" lang="en-US" altLang="ja-JP" sz="1100"/>
            <a:t>2</a:t>
          </a:r>
          <a:r>
            <a:rPr kumimoji="1" lang="ja-JP" altLang="en-US" sz="1100"/>
            <a:t>府</a:t>
          </a:r>
          <a:r>
            <a:rPr kumimoji="1" lang="en-US" altLang="ja-JP" sz="1100"/>
            <a:t>4</a:t>
          </a:r>
          <a:r>
            <a:rPr kumimoji="1" lang="ja-JP" altLang="en-US" sz="1100"/>
            <a:t>県以外で開催を希望する場合は、上記交通費に加えて＋宿泊費（講師</a:t>
          </a:r>
          <a:r>
            <a:rPr kumimoji="1" lang="en-US" altLang="ja-JP" sz="1100"/>
            <a:t>1</a:t>
          </a:r>
          <a:r>
            <a:rPr kumimoji="1" lang="ja-JP" altLang="en-US" sz="1100"/>
            <a:t>名分）が別途必要になります。あらかじめご了承ください。</a:t>
          </a:r>
        </a:p>
        <a:p>
          <a:br>
            <a:rPr kumimoji="1" lang="en-US" altLang="ja-JP" sz="1100"/>
          </a:br>
          <a:endParaRPr kumimoji="1" lang="ja-JP" altLang="en-US" sz="1100"/>
        </a:p>
        <a:p>
          <a:r>
            <a:rPr kumimoji="1" lang="ja-JP" altLang="en-US" sz="1100" b="1"/>
            <a:t>（注意事項）</a:t>
          </a:r>
        </a:p>
        <a:p>
          <a:r>
            <a:rPr kumimoji="1" lang="en-US" altLang="ja-JP" sz="1100"/>
            <a:t>※</a:t>
          </a:r>
          <a:r>
            <a:rPr kumimoji="1" lang="ja-JP" altLang="en-US" sz="1100"/>
            <a:t>弊社にて参加者全員分の着金確認が完了した時点で、リクエストの受付完了・開催決定となります。</a:t>
          </a: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キャンセル規定を必ずご確認ください。</a:t>
          </a:r>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近い日程でお申込みをされていて、お支払いが講座開催前日までに間に合わない場合は、必ず事前に一度ご相談ください。</a:t>
          </a:r>
          <a:endParaRPr lang="ja-JP" altLang="ja-JP">
            <a:effectLst/>
          </a:endParaRPr>
        </a:p>
        <a:p>
          <a:endParaRPr kumimoji="1" lang="ja-JP" altLang="en-US" sz="1100"/>
        </a:p>
        <a:p>
          <a:endParaRPr kumimoji="1" lang="ja-JP" altLang="en-US" sz="1100"/>
        </a:p>
        <a:p>
          <a:r>
            <a:rPr kumimoji="1" lang="en-US" altLang="ja-JP" sz="1100" b="1"/>
            <a:t>[</a:t>
          </a:r>
          <a:r>
            <a:rPr kumimoji="1" lang="ja-JP" altLang="en-US" sz="1100" b="1"/>
            <a:t>キャンセル規定について</a:t>
          </a:r>
          <a:r>
            <a:rPr kumimoji="1" lang="en-US" altLang="ja-JP" sz="1100" b="1"/>
            <a:t>]</a:t>
          </a:r>
          <a:endParaRPr kumimoji="1" lang="ja-JP" altLang="en-US" sz="1100" b="1"/>
        </a:p>
        <a:p>
          <a:r>
            <a:rPr kumimoji="1" lang="en-US" altLang="ja-JP" sz="1100" b="1" u="sng">
              <a:solidFill>
                <a:srgbClr val="FF0000"/>
              </a:solidFill>
            </a:rPr>
            <a:t>※</a:t>
          </a:r>
          <a:r>
            <a:rPr kumimoji="1" lang="ja-JP" altLang="en-US" sz="1100" u="sng">
              <a:solidFill>
                <a:srgbClr val="FF0000"/>
              </a:solidFill>
            </a:rPr>
            <a:t>以下の講座開催の条件に当てはまらなくなった時点で、</a:t>
          </a:r>
          <a:r>
            <a:rPr kumimoji="1" lang="ja-JP" altLang="en-US" sz="1100" b="1" u="sng">
              <a:solidFill>
                <a:srgbClr val="FF0000"/>
              </a:solidFill>
            </a:rPr>
            <a:t>キャンセル扱い</a:t>
          </a:r>
          <a:r>
            <a:rPr kumimoji="1" lang="ja-JP" altLang="en-US" sz="1100" u="sng">
              <a:solidFill>
                <a:srgbClr val="FF0000"/>
              </a:solidFill>
            </a:rPr>
            <a:t>になります</a:t>
          </a:r>
          <a:r>
            <a:rPr kumimoji="1" lang="ja-JP" altLang="en-US" sz="1100"/>
            <a:t>。くれぐれもご注意ください。</a:t>
          </a:r>
        </a:p>
        <a:p>
          <a:endParaRPr kumimoji="1" lang="ja-JP" altLang="en-US" sz="1100"/>
        </a:p>
        <a:p>
          <a:r>
            <a:rPr kumimoji="1" lang="ja-JP" altLang="en-US" sz="1100" b="1"/>
            <a:t>（開催条件）</a:t>
          </a:r>
        </a:p>
        <a:p>
          <a:r>
            <a:rPr kumimoji="1" lang="ja-JP" altLang="en-US" sz="1100"/>
            <a:t>・</a:t>
          </a:r>
          <a:r>
            <a:rPr kumimoji="1" lang="en-US" altLang="ja-JP" sz="1100"/>
            <a:t>1</a:t>
          </a:r>
          <a:r>
            <a:rPr kumimoji="1" lang="ja-JP" altLang="en-US" sz="1100"/>
            <a:t>級</a:t>
          </a:r>
          <a:r>
            <a:rPr kumimoji="1" lang="en-US" altLang="ja-JP" sz="1100"/>
            <a:t>…</a:t>
          </a:r>
          <a:r>
            <a:rPr kumimoji="1" lang="ja-JP" altLang="en-US" sz="1100"/>
            <a:t>ロープレする方が</a:t>
          </a:r>
          <a:r>
            <a:rPr kumimoji="1" lang="en-US" altLang="ja-JP" sz="1100"/>
            <a:t>3</a:t>
          </a:r>
          <a:r>
            <a:rPr kumimoji="1" lang="ja-JP" altLang="en-US" sz="1100"/>
            <a:t>人必要です。</a:t>
          </a:r>
        </a:p>
        <a:p>
          <a:r>
            <a:rPr kumimoji="1" lang="ja-JP" altLang="en-US" sz="1100"/>
            <a:t>・</a:t>
          </a:r>
          <a:r>
            <a:rPr kumimoji="1" lang="en-US" altLang="ja-JP" sz="1100"/>
            <a:t>2</a:t>
          </a:r>
          <a:r>
            <a:rPr kumimoji="1" lang="ja-JP" altLang="en-US" sz="1100"/>
            <a:t>級</a:t>
          </a:r>
          <a:r>
            <a:rPr kumimoji="1" lang="en-US" altLang="ja-JP" sz="1100"/>
            <a:t>…</a:t>
          </a:r>
          <a:r>
            <a:rPr kumimoji="1" lang="ja-JP" altLang="en-US" sz="1100"/>
            <a:t>ロープレする方が</a:t>
          </a:r>
          <a:r>
            <a:rPr kumimoji="1" lang="en-US" altLang="ja-JP" sz="1100"/>
            <a:t>3</a:t>
          </a:r>
          <a:r>
            <a:rPr kumimoji="1" lang="ja-JP" altLang="en-US" sz="1100"/>
            <a:t>人必要です。</a:t>
          </a:r>
        </a:p>
        <a:p>
          <a:endParaRPr kumimoji="1" lang="en-US" altLang="ja-JP" sz="1100"/>
        </a:p>
        <a:p>
          <a:r>
            <a:rPr kumimoji="1" lang="ja-JP" altLang="en-US" sz="1100" b="1"/>
            <a:t>（キャンセル時のご返金について）</a:t>
          </a:r>
        </a:p>
        <a:p>
          <a:r>
            <a:rPr kumimoji="1" lang="ja-JP" altLang="en-US" sz="1100"/>
            <a:t>・講座開催日の</a:t>
          </a:r>
          <a:r>
            <a:rPr kumimoji="1" lang="en-US" altLang="ja-JP" sz="1100"/>
            <a:t>7</a:t>
          </a:r>
          <a:r>
            <a:rPr kumimoji="1" lang="ja-JP" altLang="en-US" sz="1100"/>
            <a:t>日前までのキャンセル</a:t>
          </a:r>
          <a:r>
            <a:rPr kumimoji="1" lang="ja-JP" altLang="en-US" sz="1100" baseline="0"/>
            <a:t> </a:t>
          </a:r>
          <a:r>
            <a:rPr kumimoji="1" lang="ja-JP" altLang="en-US" sz="1100"/>
            <a:t>→ （振込手数料を除いた）全額をご返金</a:t>
          </a:r>
        </a:p>
        <a:p>
          <a:r>
            <a:rPr kumimoji="1" lang="ja-JP" altLang="en-US" sz="1100"/>
            <a:t>・講座実施日の</a:t>
          </a:r>
          <a:r>
            <a:rPr kumimoji="1" lang="en-US" altLang="ja-JP" sz="1100"/>
            <a:t>3</a:t>
          </a:r>
          <a:r>
            <a:rPr kumimoji="1" lang="ja-JP" altLang="en-US" sz="1100"/>
            <a:t>～</a:t>
          </a:r>
          <a:r>
            <a:rPr kumimoji="1" lang="en-US" altLang="ja-JP" sz="1100"/>
            <a:t>6</a:t>
          </a:r>
          <a:r>
            <a:rPr kumimoji="1" lang="ja-JP" altLang="en-US" sz="1100"/>
            <a:t>日前までのキャンセル</a:t>
          </a:r>
          <a:r>
            <a:rPr kumimoji="1" lang="ja-JP" altLang="en-US" sz="1100" baseline="0"/>
            <a:t> </a:t>
          </a:r>
          <a:r>
            <a:rPr kumimoji="1" lang="ja-JP" altLang="en-US" sz="1100"/>
            <a:t>→ （振込手数料を除いた）半額をご返金</a:t>
          </a:r>
        </a:p>
        <a:p>
          <a:r>
            <a:rPr kumimoji="1" lang="ja-JP" altLang="en-US" sz="1100"/>
            <a:t>・講座実施日の</a:t>
          </a:r>
          <a:r>
            <a:rPr kumimoji="1" lang="en-US" altLang="ja-JP" sz="1100"/>
            <a:t>2</a:t>
          </a:r>
          <a:r>
            <a:rPr kumimoji="1" lang="ja-JP" altLang="en-US" sz="1100"/>
            <a:t>日前～当日までのキャンセルおよび無断欠席</a:t>
          </a:r>
          <a:r>
            <a:rPr kumimoji="1" lang="ja-JP" altLang="en-US" sz="1100" baseline="0"/>
            <a:t> </a:t>
          </a:r>
          <a:r>
            <a:rPr kumimoji="1" lang="ja-JP" altLang="en-US" sz="1100"/>
            <a:t>→ ご返金できません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22"/>
  <sheetViews>
    <sheetView tabSelected="1" zoomScale="76" zoomScaleNormal="76" workbookViewId="0"/>
  </sheetViews>
  <sheetFormatPr defaultRowHeight="17.5" x14ac:dyDescent="0.55000000000000004"/>
  <cols>
    <col min="1" max="1" width="12.08203125" style="10" bestFit="1" customWidth="1"/>
    <col min="2" max="2" width="14.9140625" style="45" bestFit="1" customWidth="1"/>
    <col min="3" max="3" width="17.08203125" style="46" bestFit="1" customWidth="1"/>
    <col min="4" max="4" width="10.9140625" style="10" bestFit="1" customWidth="1"/>
    <col min="5" max="6" width="9" style="47" hidden="1" customWidth="1"/>
    <col min="7" max="7" width="11.5" style="48" bestFit="1" customWidth="1"/>
    <col min="8" max="8" width="14.6640625" style="46" bestFit="1" customWidth="1"/>
    <col min="9" max="9" width="5.25" style="47" hidden="1" customWidth="1"/>
    <col min="10" max="10" width="15" style="10" bestFit="1" customWidth="1"/>
    <col min="11" max="11" width="13.58203125" style="10" bestFit="1" customWidth="1"/>
    <col min="12" max="12" width="5.25" style="47" hidden="1" customWidth="1"/>
    <col min="13" max="13" width="5.4140625" style="47" hidden="1" customWidth="1"/>
    <col min="14" max="14" width="9" style="47" hidden="1" customWidth="1"/>
    <col min="15" max="15" width="10.9140625" style="47" hidden="1" customWidth="1"/>
    <col min="16" max="17" width="15" style="47" hidden="1" customWidth="1"/>
    <col min="18" max="18" width="10.9140625" style="47" hidden="1" customWidth="1"/>
    <col min="19" max="19" width="9" style="49" hidden="1" customWidth="1"/>
    <col min="20" max="20" width="13.58203125" style="10" bestFit="1" customWidth="1"/>
    <col min="21" max="21" width="7.08203125" style="49" hidden="1" customWidth="1"/>
    <col min="22" max="22" width="9" style="47" hidden="1" customWidth="1"/>
    <col min="23" max="23" width="9" style="10" bestFit="1" customWidth="1"/>
    <col min="24" max="24" width="5.25" style="47" hidden="1" customWidth="1"/>
    <col min="25" max="25" width="17" style="10" bestFit="1" customWidth="1"/>
    <col min="26" max="26" width="25.1640625" style="10" bestFit="1" customWidth="1"/>
    <col min="27" max="27" width="17.08203125" style="47" hidden="1" customWidth="1"/>
    <col min="28" max="28" width="15.83203125" style="10" bestFit="1" customWidth="1"/>
    <col min="29" max="29" width="69.9140625" style="10" bestFit="1" customWidth="1"/>
    <col min="30" max="30" width="50.83203125" style="10" bestFit="1" customWidth="1"/>
    <col min="31" max="32" width="60.83203125" style="10" bestFit="1" customWidth="1"/>
    <col min="33" max="16384" width="8.6640625" style="10"/>
  </cols>
  <sheetData>
    <row r="1" spans="1:32" x14ac:dyDescent="0.55000000000000004">
      <c r="A1" s="3" t="s">
        <v>46</v>
      </c>
      <c r="B1" s="4" t="s">
        <v>23</v>
      </c>
      <c r="C1" s="5" t="s">
        <v>24</v>
      </c>
      <c r="D1" s="6" t="s">
        <v>25</v>
      </c>
      <c r="E1" s="6" t="s">
        <v>0</v>
      </c>
      <c r="F1" s="6" t="s">
        <v>1</v>
      </c>
      <c r="G1" s="7" t="s">
        <v>106</v>
      </c>
      <c r="H1" s="5" t="s">
        <v>101</v>
      </c>
      <c r="I1" s="6" t="s">
        <v>3</v>
      </c>
      <c r="J1" s="6" t="s">
        <v>4</v>
      </c>
      <c r="K1" s="8" t="s">
        <v>109</v>
      </c>
      <c r="L1" s="6" t="s">
        <v>5</v>
      </c>
      <c r="M1" s="6" t="s">
        <v>6</v>
      </c>
      <c r="N1" s="6" t="s">
        <v>7</v>
      </c>
      <c r="O1" s="6" t="s">
        <v>8</v>
      </c>
      <c r="P1" s="6" t="s">
        <v>9</v>
      </c>
      <c r="Q1" s="6" t="s">
        <v>10</v>
      </c>
      <c r="R1" s="6" t="s">
        <v>11</v>
      </c>
      <c r="S1" s="5" t="s">
        <v>12</v>
      </c>
      <c r="T1" s="6" t="s">
        <v>13</v>
      </c>
      <c r="U1" s="5" t="s">
        <v>14</v>
      </c>
      <c r="V1" s="6" t="s">
        <v>15</v>
      </c>
      <c r="W1" s="6" t="s">
        <v>16</v>
      </c>
      <c r="X1" s="6" t="s">
        <v>17</v>
      </c>
      <c r="Y1" s="6" t="s">
        <v>18</v>
      </c>
      <c r="Z1" s="6" t="s">
        <v>2</v>
      </c>
      <c r="AA1" s="6" t="s">
        <v>22</v>
      </c>
      <c r="AB1" s="6" t="s">
        <v>48</v>
      </c>
      <c r="AC1" s="6" t="s">
        <v>20</v>
      </c>
      <c r="AD1" s="6" t="s">
        <v>21</v>
      </c>
      <c r="AE1" s="50" t="s">
        <v>34</v>
      </c>
      <c r="AF1" s="9" t="s">
        <v>107</v>
      </c>
    </row>
    <row r="2" spans="1:32" x14ac:dyDescent="0.55000000000000004">
      <c r="A2" s="11" t="s">
        <v>47</v>
      </c>
      <c r="B2" s="12">
        <v>45047</v>
      </c>
      <c r="C2" s="13" t="s">
        <v>29</v>
      </c>
      <c r="D2" s="13" t="s">
        <v>30</v>
      </c>
      <c r="E2" s="13"/>
      <c r="F2" s="13"/>
      <c r="G2" s="14" t="s">
        <v>49</v>
      </c>
      <c r="H2" s="15" t="s">
        <v>103</v>
      </c>
      <c r="I2" s="13"/>
      <c r="J2" s="13" t="s">
        <v>27</v>
      </c>
      <c r="K2" s="13">
        <f>IFERROR(VLOOKUP(D2&amp;J2&amp;H2,'条件検索用（変更・削除禁止）'!$E$1:$F$13,2,FALSE),"")</f>
        <v>5500</v>
      </c>
      <c r="L2" s="13"/>
      <c r="M2" s="13"/>
      <c r="N2" s="13"/>
      <c r="O2" s="13"/>
      <c r="P2" s="13"/>
      <c r="Q2" s="13"/>
      <c r="R2" s="13"/>
      <c r="S2" s="15"/>
      <c r="T2" s="13" t="s">
        <v>100</v>
      </c>
      <c r="U2" s="15"/>
      <c r="V2" s="13"/>
      <c r="W2" s="13" t="s">
        <v>79</v>
      </c>
      <c r="X2" s="13"/>
      <c r="Y2" s="13" t="s">
        <v>108</v>
      </c>
      <c r="Z2" s="13" t="s">
        <v>51</v>
      </c>
      <c r="AA2" s="13"/>
      <c r="AB2" s="13" t="s">
        <v>36</v>
      </c>
      <c r="AC2" s="16" t="s">
        <v>39</v>
      </c>
      <c r="AD2" s="13" t="s">
        <v>52</v>
      </c>
      <c r="AE2" s="51" t="s">
        <v>26</v>
      </c>
      <c r="AF2" s="17" t="s">
        <v>111</v>
      </c>
    </row>
    <row r="3" spans="1:32" x14ac:dyDescent="0.55000000000000004">
      <c r="A3" s="18" t="s">
        <v>110</v>
      </c>
      <c r="B3" s="19"/>
      <c r="C3" s="20"/>
      <c r="D3" s="20"/>
      <c r="E3" s="21"/>
      <c r="F3" s="21"/>
      <c r="G3" s="22"/>
      <c r="H3" s="23"/>
      <c r="I3" s="21"/>
      <c r="J3" s="20"/>
      <c r="K3" s="13" t="str">
        <f>IFERROR(VLOOKUP(D3&amp;J3&amp;H3,'条件検索用（変更・削除禁止）'!$E$1:$F$13,2,FALSE),"")</f>
        <v/>
      </c>
      <c r="L3" s="21"/>
      <c r="M3" s="21"/>
      <c r="N3" s="21"/>
      <c r="O3" s="21"/>
      <c r="P3" s="21"/>
      <c r="Q3" s="21"/>
      <c r="R3" s="21"/>
      <c r="S3" s="24"/>
      <c r="T3" s="20"/>
      <c r="U3" s="24"/>
      <c r="V3" s="21"/>
      <c r="W3" s="20"/>
      <c r="X3" s="21"/>
      <c r="Y3" s="20"/>
      <c r="Z3" s="20"/>
      <c r="AA3" s="21"/>
      <c r="AB3" s="20"/>
      <c r="AC3" s="25"/>
      <c r="AD3" s="20"/>
      <c r="AE3" s="52"/>
      <c r="AF3" s="26"/>
    </row>
    <row r="4" spans="1:32" x14ac:dyDescent="0.55000000000000004">
      <c r="A4" s="18">
        <v>2</v>
      </c>
      <c r="B4" s="19"/>
      <c r="C4" s="20"/>
      <c r="D4" s="20"/>
      <c r="E4" s="21"/>
      <c r="F4" s="21"/>
      <c r="G4" s="22"/>
      <c r="H4" s="23"/>
      <c r="I4" s="21"/>
      <c r="J4" s="20"/>
      <c r="K4" s="13" t="str">
        <f>IFERROR(VLOOKUP(D4&amp;J4&amp;H4,'条件検索用（変更・削除禁止）'!$E$1:$F$13,2,FALSE),"")</f>
        <v/>
      </c>
      <c r="L4" s="21"/>
      <c r="M4" s="21"/>
      <c r="N4" s="21"/>
      <c r="O4" s="21"/>
      <c r="P4" s="21"/>
      <c r="Q4" s="21"/>
      <c r="R4" s="21"/>
      <c r="S4" s="24"/>
      <c r="T4" s="20"/>
      <c r="U4" s="24"/>
      <c r="V4" s="21"/>
      <c r="W4" s="20"/>
      <c r="X4" s="21"/>
      <c r="Y4" s="20"/>
      <c r="Z4" s="20"/>
      <c r="AA4" s="21"/>
      <c r="AB4" s="20"/>
      <c r="AC4" s="25"/>
      <c r="AD4" s="20"/>
      <c r="AE4" s="52"/>
      <c r="AF4" s="26"/>
    </row>
    <row r="5" spans="1:32" x14ac:dyDescent="0.55000000000000004">
      <c r="A5" s="18">
        <v>3</v>
      </c>
      <c r="B5" s="19"/>
      <c r="C5" s="20"/>
      <c r="D5" s="20"/>
      <c r="E5" s="21"/>
      <c r="F5" s="21"/>
      <c r="G5" s="22"/>
      <c r="H5" s="23"/>
      <c r="I5" s="21"/>
      <c r="J5" s="20"/>
      <c r="K5" s="13" t="str">
        <f>IFERROR(VLOOKUP(D5&amp;J5&amp;H5,'条件検索用（変更・削除禁止）'!$E$1:$F$13,2,FALSE),"")</f>
        <v/>
      </c>
      <c r="L5" s="21"/>
      <c r="M5" s="21"/>
      <c r="N5" s="21"/>
      <c r="O5" s="21"/>
      <c r="P5" s="21"/>
      <c r="Q5" s="21"/>
      <c r="R5" s="21"/>
      <c r="S5" s="24"/>
      <c r="T5" s="20"/>
      <c r="U5" s="24"/>
      <c r="V5" s="21"/>
      <c r="W5" s="20"/>
      <c r="X5" s="21"/>
      <c r="Y5" s="20"/>
      <c r="Z5" s="20"/>
      <c r="AA5" s="21"/>
      <c r="AB5" s="20"/>
      <c r="AC5" s="25"/>
      <c r="AD5" s="20"/>
      <c r="AE5" s="52"/>
      <c r="AF5" s="26"/>
    </row>
    <row r="6" spans="1:32" x14ac:dyDescent="0.55000000000000004">
      <c r="A6" s="18">
        <v>4</v>
      </c>
      <c r="B6" s="19"/>
      <c r="C6" s="20"/>
      <c r="D6" s="20"/>
      <c r="E6" s="21"/>
      <c r="F6" s="21"/>
      <c r="G6" s="22"/>
      <c r="H6" s="23"/>
      <c r="I6" s="21"/>
      <c r="J6" s="20"/>
      <c r="K6" s="13" t="str">
        <f>IFERROR(VLOOKUP(D6&amp;J6&amp;H6,'条件検索用（変更・削除禁止）'!$E$1:$F$13,2,FALSE),"")</f>
        <v/>
      </c>
      <c r="L6" s="21"/>
      <c r="M6" s="21"/>
      <c r="N6" s="21"/>
      <c r="O6" s="21"/>
      <c r="P6" s="21"/>
      <c r="Q6" s="21"/>
      <c r="R6" s="21"/>
      <c r="S6" s="24"/>
      <c r="T6" s="20"/>
      <c r="U6" s="24"/>
      <c r="V6" s="21"/>
      <c r="W6" s="20"/>
      <c r="X6" s="21"/>
      <c r="Y6" s="20"/>
      <c r="Z6" s="20"/>
      <c r="AA6" s="21"/>
      <c r="AB6" s="20"/>
      <c r="AC6" s="25"/>
      <c r="AD6" s="20"/>
      <c r="AE6" s="52"/>
      <c r="AF6" s="26"/>
    </row>
    <row r="7" spans="1:32" x14ac:dyDescent="0.55000000000000004">
      <c r="A7" s="18">
        <v>5</v>
      </c>
      <c r="B7" s="19"/>
      <c r="C7" s="20"/>
      <c r="D7" s="20"/>
      <c r="E7" s="21"/>
      <c r="F7" s="21"/>
      <c r="G7" s="22"/>
      <c r="H7" s="23"/>
      <c r="I7" s="21"/>
      <c r="J7" s="20"/>
      <c r="K7" s="13" t="str">
        <f>IFERROR(VLOOKUP(D7&amp;J7&amp;H7,'条件検索用（変更・削除禁止）'!$E$1:$F$13,2,FALSE),"")</f>
        <v/>
      </c>
      <c r="L7" s="21"/>
      <c r="M7" s="21"/>
      <c r="N7" s="21"/>
      <c r="O7" s="21"/>
      <c r="P7" s="21"/>
      <c r="Q7" s="21"/>
      <c r="R7" s="21"/>
      <c r="S7" s="24"/>
      <c r="T7" s="20"/>
      <c r="U7" s="24"/>
      <c r="V7" s="21"/>
      <c r="W7" s="20"/>
      <c r="X7" s="21"/>
      <c r="Y7" s="20"/>
      <c r="Z7" s="20"/>
      <c r="AA7" s="21"/>
      <c r="AB7" s="20"/>
      <c r="AC7" s="25"/>
      <c r="AD7" s="20"/>
      <c r="AE7" s="52"/>
      <c r="AF7" s="26"/>
    </row>
    <row r="8" spans="1:32" x14ac:dyDescent="0.55000000000000004">
      <c r="A8" s="18">
        <v>6</v>
      </c>
      <c r="B8" s="19"/>
      <c r="C8" s="20"/>
      <c r="D8" s="20"/>
      <c r="E8" s="21"/>
      <c r="F8" s="21"/>
      <c r="G8" s="22"/>
      <c r="H8" s="23"/>
      <c r="I8" s="21"/>
      <c r="J8" s="20"/>
      <c r="K8" s="13" t="str">
        <f>IFERROR(VLOOKUP(D8&amp;J8&amp;H8,'条件検索用（変更・削除禁止）'!$E$1:$F$13,2,FALSE),"")</f>
        <v/>
      </c>
      <c r="L8" s="21"/>
      <c r="M8" s="21"/>
      <c r="N8" s="21"/>
      <c r="O8" s="21"/>
      <c r="P8" s="21"/>
      <c r="Q8" s="21"/>
      <c r="R8" s="21"/>
      <c r="S8" s="24"/>
      <c r="T8" s="20"/>
      <c r="U8" s="24"/>
      <c r="V8" s="21"/>
      <c r="W8" s="20"/>
      <c r="X8" s="21"/>
      <c r="Y8" s="20"/>
      <c r="Z8" s="20"/>
      <c r="AA8" s="21"/>
      <c r="AB8" s="20"/>
      <c r="AC8" s="25"/>
      <c r="AD8" s="20"/>
      <c r="AE8" s="52"/>
      <c r="AF8" s="26"/>
    </row>
    <row r="9" spans="1:32" x14ac:dyDescent="0.55000000000000004">
      <c r="A9" s="18">
        <v>7</v>
      </c>
      <c r="B9" s="19"/>
      <c r="C9" s="20"/>
      <c r="D9" s="20"/>
      <c r="E9" s="21"/>
      <c r="F9" s="21"/>
      <c r="G9" s="22"/>
      <c r="H9" s="23"/>
      <c r="I9" s="21"/>
      <c r="J9" s="20"/>
      <c r="K9" s="13" t="str">
        <f>IFERROR(VLOOKUP(D9&amp;J9&amp;H9,'条件検索用（変更・削除禁止）'!$E$1:$F$13,2,FALSE),"")</f>
        <v/>
      </c>
      <c r="L9" s="21"/>
      <c r="M9" s="21"/>
      <c r="N9" s="21"/>
      <c r="O9" s="21"/>
      <c r="P9" s="21"/>
      <c r="Q9" s="21"/>
      <c r="R9" s="21"/>
      <c r="S9" s="24"/>
      <c r="T9" s="20"/>
      <c r="U9" s="24"/>
      <c r="V9" s="21"/>
      <c r="W9" s="20"/>
      <c r="X9" s="21"/>
      <c r="Y9" s="20"/>
      <c r="Z9" s="20"/>
      <c r="AA9" s="21"/>
      <c r="AB9" s="20"/>
      <c r="AC9" s="25"/>
      <c r="AD9" s="20"/>
      <c r="AE9" s="52"/>
      <c r="AF9" s="26"/>
    </row>
    <row r="10" spans="1:32" x14ac:dyDescent="0.55000000000000004">
      <c r="A10" s="18">
        <v>8</v>
      </c>
      <c r="B10" s="19"/>
      <c r="C10" s="20"/>
      <c r="D10" s="20"/>
      <c r="E10" s="21"/>
      <c r="F10" s="21"/>
      <c r="G10" s="22"/>
      <c r="H10" s="23"/>
      <c r="I10" s="21"/>
      <c r="J10" s="20"/>
      <c r="K10" s="13" t="str">
        <f>IFERROR(VLOOKUP(D10&amp;J10&amp;H10,'条件検索用（変更・削除禁止）'!$E$1:$F$13,2,FALSE),"")</f>
        <v/>
      </c>
      <c r="L10" s="21"/>
      <c r="M10" s="21"/>
      <c r="N10" s="21"/>
      <c r="O10" s="21"/>
      <c r="P10" s="21"/>
      <c r="Q10" s="21"/>
      <c r="R10" s="21"/>
      <c r="S10" s="24"/>
      <c r="T10" s="20"/>
      <c r="U10" s="24"/>
      <c r="V10" s="21"/>
      <c r="W10" s="20"/>
      <c r="X10" s="21"/>
      <c r="Y10" s="20"/>
      <c r="Z10" s="20"/>
      <c r="AA10" s="21"/>
      <c r="AB10" s="20"/>
      <c r="AC10" s="25"/>
      <c r="AD10" s="20"/>
      <c r="AE10" s="52"/>
      <c r="AF10" s="26"/>
    </row>
    <row r="11" spans="1:32" x14ac:dyDescent="0.55000000000000004">
      <c r="A11" s="18">
        <v>9</v>
      </c>
      <c r="B11" s="19"/>
      <c r="C11" s="20"/>
      <c r="D11" s="20"/>
      <c r="E11" s="21"/>
      <c r="F11" s="21"/>
      <c r="G11" s="22"/>
      <c r="H11" s="23"/>
      <c r="I11" s="21"/>
      <c r="J11" s="20"/>
      <c r="K11" s="13" t="str">
        <f>IFERROR(VLOOKUP(D11&amp;J11&amp;H11,'条件検索用（変更・削除禁止）'!$E$1:$F$13,2,FALSE),"")</f>
        <v/>
      </c>
      <c r="L11" s="21"/>
      <c r="M11" s="21"/>
      <c r="N11" s="21"/>
      <c r="O11" s="21"/>
      <c r="P11" s="21"/>
      <c r="Q11" s="21"/>
      <c r="R11" s="21"/>
      <c r="S11" s="24"/>
      <c r="T11" s="20"/>
      <c r="U11" s="24"/>
      <c r="V11" s="21"/>
      <c r="W11" s="20"/>
      <c r="X11" s="21"/>
      <c r="Y11" s="20"/>
      <c r="Z11" s="20"/>
      <c r="AA11" s="21"/>
      <c r="AB11" s="20"/>
      <c r="AC11" s="25"/>
      <c r="AD11" s="20"/>
      <c r="AE11" s="52"/>
      <c r="AF11" s="26"/>
    </row>
    <row r="12" spans="1:32" x14ac:dyDescent="0.55000000000000004">
      <c r="A12" s="18">
        <v>10</v>
      </c>
      <c r="B12" s="19"/>
      <c r="C12" s="20"/>
      <c r="D12" s="20"/>
      <c r="E12" s="21"/>
      <c r="F12" s="21"/>
      <c r="G12" s="22"/>
      <c r="H12" s="23"/>
      <c r="I12" s="21"/>
      <c r="J12" s="20"/>
      <c r="K12" s="13" t="str">
        <f>IFERROR(VLOOKUP(D12&amp;J12&amp;H12,'条件検索用（変更・削除禁止）'!$E$1:$F$13,2,FALSE),"")</f>
        <v/>
      </c>
      <c r="L12" s="21"/>
      <c r="M12" s="21"/>
      <c r="N12" s="21"/>
      <c r="O12" s="21"/>
      <c r="P12" s="21"/>
      <c r="Q12" s="21"/>
      <c r="R12" s="21"/>
      <c r="S12" s="24"/>
      <c r="T12" s="20"/>
      <c r="U12" s="24"/>
      <c r="V12" s="21"/>
      <c r="W12" s="20"/>
      <c r="X12" s="21"/>
      <c r="Y12" s="20"/>
      <c r="Z12" s="20"/>
      <c r="AA12" s="21"/>
      <c r="AB12" s="20"/>
      <c r="AC12" s="25"/>
      <c r="AD12" s="20"/>
      <c r="AE12" s="52"/>
      <c r="AF12" s="26"/>
    </row>
    <row r="13" spans="1:32" x14ac:dyDescent="0.55000000000000004">
      <c r="A13" s="18">
        <v>11</v>
      </c>
      <c r="B13" s="19"/>
      <c r="C13" s="20"/>
      <c r="D13" s="20"/>
      <c r="E13" s="21"/>
      <c r="F13" s="21"/>
      <c r="G13" s="22"/>
      <c r="H13" s="23"/>
      <c r="I13" s="21"/>
      <c r="J13" s="20"/>
      <c r="K13" s="13" t="str">
        <f>IFERROR(VLOOKUP(D13&amp;J13&amp;H13,'条件検索用（変更・削除禁止）'!$E$1:$F$13,2,FALSE),"")</f>
        <v/>
      </c>
      <c r="L13" s="21"/>
      <c r="M13" s="21"/>
      <c r="N13" s="21"/>
      <c r="O13" s="21"/>
      <c r="P13" s="21"/>
      <c r="Q13" s="21"/>
      <c r="R13" s="21"/>
      <c r="S13" s="24"/>
      <c r="T13" s="20"/>
      <c r="U13" s="24"/>
      <c r="V13" s="21"/>
      <c r="W13" s="20"/>
      <c r="X13" s="21"/>
      <c r="Y13" s="20"/>
      <c r="Z13" s="20"/>
      <c r="AA13" s="21"/>
      <c r="AB13" s="20"/>
      <c r="AC13" s="25"/>
      <c r="AD13" s="20"/>
      <c r="AE13" s="52"/>
      <c r="AF13" s="26"/>
    </row>
    <row r="14" spans="1:32" x14ac:dyDescent="0.55000000000000004">
      <c r="A14" s="18">
        <v>12</v>
      </c>
      <c r="B14" s="19"/>
      <c r="C14" s="20"/>
      <c r="D14" s="20"/>
      <c r="E14" s="21"/>
      <c r="F14" s="21"/>
      <c r="G14" s="22"/>
      <c r="H14" s="23"/>
      <c r="I14" s="21"/>
      <c r="J14" s="20"/>
      <c r="K14" s="13" t="str">
        <f>IFERROR(VLOOKUP(D14&amp;J14&amp;H14,'条件検索用（変更・削除禁止）'!$E$1:$F$13,2,FALSE),"")</f>
        <v/>
      </c>
      <c r="L14" s="21"/>
      <c r="M14" s="21"/>
      <c r="N14" s="21"/>
      <c r="O14" s="21"/>
      <c r="P14" s="21"/>
      <c r="Q14" s="21"/>
      <c r="R14" s="21"/>
      <c r="S14" s="24"/>
      <c r="T14" s="20"/>
      <c r="U14" s="24"/>
      <c r="V14" s="21"/>
      <c r="W14" s="20"/>
      <c r="X14" s="21"/>
      <c r="Y14" s="20"/>
      <c r="Z14" s="20"/>
      <c r="AA14" s="21"/>
      <c r="AB14" s="20"/>
      <c r="AC14" s="25"/>
      <c r="AD14" s="20"/>
      <c r="AE14" s="52"/>
      <c r="AF14" s="26"/>
    </row>
    <row r="15" spans="1:32" x14ac:dyDescent="0.55000000000000004">
      <c r="A15" s="18">
        <v>13</v>
      </c>
      <c r="B15" s="19"/>
      <c r="C15" s="20"/>
      <c r="D15" s="20"/>
      <c r="E15" s="21"/>
      <c r="F15" s="21"/>
      <c r="G15" s="22"/>
      <c r="H15" s="23"/>
      <c r="I15" s="21"/>
      <c r="J15" s="20"/>
      <c r="K15" s="13" t="str">
        <f>IFERROR(VLOOKUP(D15&amp;J15&amp;H15,'条件検索用（変更・削除禁止）'!$E$1:$F$13,2,FALSE),"")</f>
        <v/>
      </c>
      <c r="L15" s="21"/>
      <c r="M15" s="21"/>
      <c r="N15" s="21"/>
      <c r="O15" s="21"/>
      <c r="P15" s="21"/>
      <c r="Q15" s="21"/>
      <c r="R15" s="21"/>
      <c r="S15" s="24"/>
      <c r="T15" s="20"/>
      <c r="U15" s="24"/>
      <c r="V15" s="21"/>
      <c r="W15" s="20"/>
      <c r="X15" s="21"/>
      <c r="Y15" s="20"/>
      <c r="Z15" s="20"/>
      <c r="AA15" s="21"/>
      <c r="AB15" s="20"/>
      <c r="AC15" s="25"/>
      <c r="AD15" s="20"/>
      <c r="AE15" s="52"/>
      <c r="AF15" s="26"/>
    </row>
    <row r="16" spans="1:32" x14ac:dyDescent="0.55000000000000004">
      <c r="A16" s="18">
        <v>14</v>
      </c>
      <c r="B16" s="19"/>
      <c r="C16" s="20"/>
      <c r="D16" s="20"/>
      <c r="E16" s="21"/>
      <c r="F16" s="21"/>
      <c r="G16" s="22"/>
      <c r="H16" s="23"/>
      <c r="I16" s="21"/>
      <c r="J16" s="20"/>
      <c r="K16" s="13" t="str">
        <f>IFERROR(VLOOKUP(D16&amp;J16&amp;H16,'条件検索用（変更・削除禁止）'!$E$1:$F$13,2,FALSE),"")</f>
        <v/>
      </c>
      <c r="L16" s="21"/>
      <c r="M16" s="21"/>
      <c r="N16" s="21"/>
      <c r="O16" s="21"/>
      <c r="P16" s="21"/>
      <c r="Q16" s="21"/>
      <c r="R16" s="21"/>
      <c r="S16" s="24"/>
      <c r="T16" s="20"/>
      <c r="U16" s="24"/>
      <c r="V16" s="21"/>
      <c r="W16" s="20"/>
      <c r="X16" s="21"/>
      <c r="Y16" s="20"/>
      <c r="Z16" s="20"/>
      <c r="AA16" s="21"/>
      <c r="AB16" s="20"/>
      <c r="AC16" s="25"/>
      <c r="AD16" s="20"/>
      <c r="AE16" s="52"/>
      <c r="AF16" s="26"/>
    </row>
    <row r="17" spans="1:32" x14ac:dyDescent="0.55000000000000004">
      <c r="A17" s="18">
        <v>15</v>
      </c>
      <c r="B17" s="19"/>
      <c r="C17" s="20"/>
      <c r="D17" s="20"/>
      <c r="E17" s="21"/>
      <c r="F17" s="21"/>
      <c r="G17" s="22"/>
      <c r="H17" s="23"/>
      <c r="I17" s="21"/>
      <c r="J17" s="20"/>
      <c r="K17" s="13" t="str">
        <f>IFERROR(VLOOKUP(D17&amp;J17&amp;H17,'条件検索用（変更・削除禁止）'!$E$1:$F$13,2,FALSE),"")</f>
        <v/>
      </c>
      <c r="L17" s="21"/>
      <c r="M17" s="21"/>
      <c r="N17" s="21"/>
      <c r="O17" s="21"/>
      <c r="P17" s="21"/>
      <c r="Q17" s="21"/>
      <c r="R17" s="21"/>
      <c r="S17" s="24"/>
      <c r="T17" s="20"/>
      <c r="U17" s="24"/>
      <c r="V17" s="21"/>
      <c r="W17" s="20"/>
      <c r="X17" s="21"/>
      <c r="Y17" s="20"/>
      <c r="Z17" s="20"/>
      <c r="AA17" s="21"/>
      <c r="AB17" s="20"/>
      <c r="AC17" s="25"/>
      <c r="AD17" s="20"/>
      <c r="AE17" s="52"/>
      <c r="AF17" s="26"/>
    </row>
    <row r="18" spans="1:32" x14ac:dyDescent="0.55000000000000004">
      <c r="A18" s="18">
        <v>16</v>
      </c>
      <c r="B18" s="19"/>
      <c r="C18" s="20"/>
      <c r="D18" s="20"/>
      <c r="E18" s="21"/>
      <c r="F18" s="21"/>
      <c r="G18" s="22"/>
      <c r="H18" s="23"/>
      <c r="I18" s="21"/>
      <c r="J18" s="20"/>
      <c r="K18" s="13" t="str">
        <f>IFERROR(VLOOKUP(D18&amp;J18&amp;H18,'条件検索用（変更・削除禁止）'!$E$1:$F$13,2,FALSE),"")</f>
        <v/>
      </c>
      <c r="L18" s="21"/>
      <c r="M18" s="21"/>
      <c r="N18" s="21"/>
      <c r="O18" s="21"/>
      <c r="P18" s="21"/>
      <c r="Q18" s="21"/>
      <c r="R18" s="21"/>
      <c r="S18" s="24"/>
      <c r="T18" s="20"/>
      <c r="U18" s="24"/>
      <c r="V18" s="21"/>
      <c r="W18" s="20"/>
      <c r="X18" s="21"/>
      <c r="Y18" s="20"/>
      <c r="Z18" s="20"/>
      <c r="AA18" s="21"/>
      <c r="AB18" s="20"/>
      <c r="AC18" s="25"/>
      <c r="AD18" s="20"/>
      <c r="AE18" s="52"/>
      <c r="AF18" s="26"/>
    </row>
    <row r="19" spans="1:32" x14ac:dyDescent="0.55000000000000004">
      <c r="A19" s="18">
        <v>17</v>
      </c>
      <c r="B19" s="19"/>
      <c r="C19" s="20"/>
      <c r="D19" s="20"/>
      <c r="E19" s="21"/>
      <c r="F19" s="21"/>
      <c r="G19" s="22"/>
      <c r="H19" s="23"/>
      <c r="I19" s="21"/>
      <c r="J19" s="20"/>
      <c r="K19" s="13" t="str">
        <f>IFERROR(VLOOKUP(D19&amp;J19&amp;H19,'条件検索用（変更・削除禁止）'!$E$1:$F$13,2,FALSE),"")</f>
        <v/>
      </c>
      <c r="L19" s="21"/>
      <c r="M19" s="21"/>
      <c r="N19" s="21"/>
      <c r="O19" s="21"/>
      <c r="P19" s="21"/>
      <c r="Q19" s="21"/>
      <c r="R19" s="21"/>
      <c r="S19" s="24"/>
      <c r="T19" s="20"/>
      <c r="U19" s="24"/>
      <c r="V19" s="21"/>
      <c r="W19" s="20"/>
      <c r="X19" s="21"/>
      <c r="Y19" s="20"/>
      <c r="Z19" s="20"/>
      <c r="AA19" s="21"/>
      <c r="AB19" s="20"/>
      <c r="AC19" s="25"/>
      <c r="AD19" s="20"/>
      <c r="AE19" s="52"/>
      <c r="AF19" s="26"/>
    </row>
    <row r="20" spans="1:32" x14ac:dyDescent="0.55000000000000004">
      <c r="A20" s="18">
        <v>18</v>
      </c>
      <c r="B20" s="19"/>
      <c r="C20" s="20"/>
      <c r="D20" s="20"/>
      <c r="E20" s="21"/>
      <c r="F20" s="21"/>
      <c r="G20" s="22"/>
      <c r="H20" s="23"/>
      <c r="I20" s="21"/>
      <c r="J20" s="20"/>
      <c r="K20" s="13" t="str">
        <f>IFERROR(VLOOKUP(D20&amp;J20&amp;H20,'条件検索用（変更・削除禁止）'!$E$1:$F$13,2,FALSE),"")</f>
        <v/>
      </c>
      <c r="L20" s="21"/>
      <c r="M20" s="21"/>
      <c r="N20" s="21"/>
      <c r="O20" s="21"/>
      <c r="P20" s="21"/>
      <c r="Q20" s="21"/>
      <c r="R20" s="21"/>
      <c r="S20" s="24"/>
      <c r="T20" s="20"/>
      <c r="U20" s="24"/>
      <c r="V20" s="21"/>
      <c r="W20" s="20"/>
      <c r="X20" s="21"/>
      <c r="Y20" s="20"/>
      <c r="Z20" s="20"/>
      <c r="AA20" s="21"/>
      <c r="AB20" s="20"/>
      <c r="AC20" s="25"/>
      <c r="AD20" s="20"/>
      <c r="AE20" s="52"/>
      <c r="AF20" s="26"/>
    </row>
    <row r="21" spans="1:32" x14ac:dyDescent="0.55000000000000004">
      <c r="A21" s="18">
        <v>19</v>
      </c>
      <c r="B21" s="27"/>
      <c r="C21" s="28"/>
      <c r="D21" s="28"/>
      <c r="E21" s="29"/>
      <c r="F21" s="29"/>
      <c r="G21" s="30"/>
      <c r="H21" s="31"/>
      <c r="I21" s="29"/>
      <c r="J21" s="28"/>
      <c r="K21" s="13" t="str">
        <f>IFERROR(VLOOKUP(D21&amp;J21&amp;H21,'条件検索用（変更・削除禁止）'!$E$1:$F$13,2,FALSE),"")</f>
        <v/>
      </c>
      <c r="L21" s="29"/>
      <c r="M21" s="29"/>
      <c r="N21" s="29"/>
      <c r="O21" s="29"/>
      <c r="P21" s="29"/>
      <c r="Q21" s="29"/>
      <c r="R21" s="29"/>
      <c r="S21" s="32"/>
      <c r="T21" s="28"/>
      <c r="U21" s="32"/>
      <c r="V21" s="29"/>
      <c r="W21" s="20"/>
      <c r="X21" s="29"/>
      <c r="Y21" s="28"/>
      <c r="Z21" s="28"/>
      <c r="AA21" s="29"/>
      <c r="AB21" s="28"/>
      <c r="AC21" s="33"/>
      <c r="AD21" s="28"/>
      <c r="AE21" s="53"/>
      <c r="AF21" s="34"/>
    </row>
    <row r="22" spans="1:32" x14ac:dyDescent="0.55000000000000004">
      <c r="A22" s="35">
        <v>20</v>
      </c>
      <c r="B22" s="36"/>
      <c r="C22" s="37"/>
      <c r="D22" s="37"/>
      <c r="E22" s="38"/>
      <c r="F22" s="38"/>
      <c r="G22" s="39"/>
      <c r="H22" s="40"/>
      <c r="I22" s="38"/>
      <c r="J22" s="37"/>
      <c r="K22" s="41" t="str">
        <f>IFERROR(VLOOKUP(D22&amp;J22&amp;H22,'条件検索用（変更・削除禁止）'!$E$1:$F$13,2,FALSE),"")</f>
        <v/>
      </c>
      <c r="L22" s="38"/>
      <c r="M22" s="38"/>
      <c r="N22" s="38"/>
      <c r="O22" s="38"/>
      <c r="P22" s="38"/>
      <c r="Q22" s="38"/>
      <c r="R22" s="38"/>
      <c r="S22" s="42"/>
      <c r="T22" s="37"/>
      <c r="U22" s="42"/>
      <c r="V22" s="38"/>
      <c r="W22" s="37"/>
      <c r="X22" s="38"/>
      <c r="Y22" s="37"/>
      <c r="Z22" s="37"/>
      <c r="AA22" s="38"/>
      <c r="AB22" s="37"/>
      <c r="AC22" s="43"/>
      <c r="AD22" s="37"/>
      <c r="AE22" s="54"/>
      <c r="AF22" s="44"/>
    </row>
  </sheetData>
  <phoneticPr fontId="18"/>
  <pageMargins left="0.7" right="0.7" top="0.75" bottom="0.75" header="0.3" footer="0.3"/>
  <pageSetup paperSize="9" orientation="portrait" horizontalDpi="4294967293" verticalDpi="0" r:id="rId1"/>
  <headerFooter>
    <oddHeader>&amp;C1月23日 国家資格更新講習 受講者名簿&amp;R&amp;"メイリオ,ボールド"&amp;KFF0000（社外秘）</oddHeader>
    <oddFooter>&amp;C&amp;9合同会社働く楽しさ研究所</oddFooter>
  </headerFooter>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ACE64104-4788-4CA5-9531-60412697672E}">
          <x14:formula1>
            <xm:f>'条件検索用（変更・削除禁止）'!$A$2</xm:f>
          </x14:formula1>
          <xm:sqref>C2:C22</xm:sqref>
        </x14:dataValidation>
        <x14:dataValidation type="list" allowBlank="1" showInputMessage="1" showErrorMessage="1" xr:uid="{944A7841-DDA5-416C-B5F6-434DA8B2DF54}">
          <x14:formula1>
            <xm:f>'条件検索用（変更・削除禁止）'!$B$2:$B$3</xm:f>
          </x14:formula1>
          <xm:sqref>D2:D22</xm:sqref>
        </x14:dataValidation>
        <x14:dataValidation type="list" allowBlank="1" showInputMessage="1" showErrorMessage="1" xr:uid="{EE10FBCE-AADC-4797-9532-21A4187FB4C0}">
          <x14:formula1>
            <xm:f>'条件検索用（変更・削除禁止）'!$C$2:$C$3</xm:f>
          </x14:formula1>
          <xm:sqref>J2:J22</xm:sqref>
        </x14:dataValidation>
        <x14:dataValidation type="list" allowBlank="1" showInputMessage="1" showErrorMessage="1" xr:uid="{9727EBC5-D39D-4D1C-BEDC-9DB726D3F52C}">
          <x14:formula1>
            <xm:f>'条件検索用（変更・削除禁止）'!$H$2:$H$4</xm:f>
          </x14:formula1>
          <xm:sqref>AB2:AB22</xm:sqref>
        </x14:dataValidation>
        <x14:dataValidation type="list" allowBlank="1" showInputMessage="1" showErrorMessage="1" xr:uid="{1EED0597-EAF4-47B5-A3D3-D40297F83B2E}">
          <x14:formula1>
            <xm:f>'条件検索用（変更・削除禁止）'!$I$2:$I$7</xm:f>
          </x14:formula1>
          <xm:sqref>AC2:AC22</xm:sqref>
        </x14:dataValidation>
        <x14:dataValidation type="list" allowBlank="1" showInputMessage="1" showErrorMessage="1" xr:uid="{4F7D8D5C-63D8-4EB6-A5A7-378550C3DCDC}">
          <x14:formula1>
            <xm:f>'条件検索用（変更・削除禁止）'!$J$2:$J$3</xm:f>
          </x14:formula1>
          <xm:sqref>AE2:AE22</xm:sqref>
        </x14:dataValidation>
        <x14:dataValidation type="list" allowBlank="1" showInputMessage="1" showErrorMessage="1" xr:uid="{DD948658-73C2-45B7-A956-F65577EFA0BE}">
          <x14:formula1>
            <xm:f>'条件検索用（変更・削除禁止）'!$G$2:$G$48</xm:f>
          </x14:formula1>
          <xm:sqref>W2:W22</xm:sqref>
        </x14:dataValidation>
        <x14:dataValidation type="list" allowBlank="1" showInputMessage="1" showErrorMessage="1" xr:uid="{2ED23659-69B3-42FC-A9E4-0B7BCB5EB7AE}">
          <x14:formula1>
            <xm:f>'条件検索用（変更・削除禁止）'!$D$2:$D$4</xm:f>
          </x14:formula1>
          <xm:sqref>H2:H22</xm:sqref>
        </x14:dataValidation>
        <x14:dataValidation type="list" allowBlank="1" showInputMessage="1" showErrorMessage="1" xr:uid="{C4F1DDDA-2EBD-4408-A815-3164FCB83F80}">
          <x14:formula1>
            <xm:f>'条件検索用（変更・削除禁止）'!$K$2:$K$3</xm:f>
          </x14:formula1>
          <xm:sqref>AF2:AF22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B8A4-E466-4CBF-8B3B-8910A8BC4478}">
  <sheetPr>
    <tabColor theme="1" tint="0.499984740745262"/>
  </sheetPr>
  <dimension ref="A1:K48"/>
  <sheetViews>
    <sheetView workbookViewId="0">
      <selection activeCell="J3" sqref="J3"/>
    </sheetView>
  </sheetViews>
  <sheetFormatPr defaultRowHeight="15" x14ac:dyDescent="0.55000000000000004"/>
  <cols>
    <col min="1" max="4" width="8.6640625" style="1"/>
    <col min="5" max="5" width="26.9140625" style="1" bestFit="1" customWidth="1"/>
    <col min="6" max="7" width="8.6640625" style="1"/>
    <col min="8" max="8" width="26.33203125" style="1" bestFit="1" customWidth="1"/>
    <col min="9" max="16384" width="8.6640625" style="1"/>
  </cols>
  <sheetData>
    <row r="1" spans="1:11" x14ac:dyDescent="0.55000000000000004">
      <c r="A1" s="1" t="s">
        <v>24</v>
      </c>
      <c r="B1" s="1" t="s">
        <v>25</v>
      </c>
      <c r="C1" s="2" t="s">
        <v>4</v>
      </c>
      <c r="D1" s="2" t="s">
        <v>102</v>
      </c>
      <c r="E1" s="2" t="s">
        <v>35</v>
      </c>
      <c r="F1" s="1" t="s">
        <v>33</v>
      </c>
      <c r="G1" s="1" t="s">
        <v>50</v>
      </c>
      <c r="H1" s="1" t="s">
        <v>19</v>
      </c>
      <c r="I1" s="1" t="s">
        <v>20</v>
      </c>
      <c r="J1" s="1" t="s">
        <v>34</v>
      </c>
      <c r="K1" s="1" t="s">
        <v>107</v>
      </c>
    </row>
    <row r="2" spans="1:11" x14ac:dyDescent="0.55000000000000004">
      <c r="A2" s="1" t="s">
        <v>29</v>
      </c>
      <c r="B2" s="1" t="s">
        <v>31</v>
      </c>
      <c r="C2" s="2" t="s">
        <v>27</v>
      </c>
      <c r="D2" s="2" t="s">
        <v>103</v>
      </c>
      <c r="E2" s="2" t="str">
        <f>B2&amp;C2&amp;D2</f>
        <v>1級面接通常チケット平日デイタイム</v>
      </c>
      <c r="F2" s="1">
        <v>6500</v>
      </c>
      <c r="G2" s="1" t="s">
        <v>53</v>
      </c>
      <c r="H2" s="1" t="s">
        <v>36</v>
      </c>
      <c r="I2" s="1" t="s">
        <v>39</v>
      </c>
      <c r="J2" s="1" t="s">
        <v>32</v>
      </c>
      <c r="K2" s="1" t="s">
        <v>111</v>
      </c>
    </row>
    <row r="3" spans="1:11" x14ac:dyDescent="0.55000000000000004">
      <c r="B3" s="1" t="s">
        <v>30</v>
      </c>
      <c r="C3" s="1" t="s">
        <v>28</v>
      </c>
      <c r="D3" s="1" t="s">
        <v>105</v>
      </c>
      <c r="E3" s="2" t="str">
        <f>B2&amp;C2&amp;D3</f>
        <v>1級面接通常チケット休日デイタイム</v>
      </c>
      <c r="F3" s="1">
        <v>8500</v>
      </c>
      <c r="G3" s="1" t="s">
        <v>54</v>
      </c>
      <c r="H3" s="1" t="s">
        <v>37</v>
      </c>
      <c r="I3" s="1" t="s">
        <v>43</v>
      </c>
      <c r="J3" s="1" t="s">
        <v>45</v>
      </c>
      <c r="K3" s="1" t="s">
        <v>45</v>
      </c>
    </row>
    <row r="4" spans="1:11" x14ac:dyDescent="0.55000000000000004">
      <c r="D4" s="1" t="s">
        <v>104</v>
      </c>
      <c r="E4" s="2" t="str">
        <f>B2&amp;C2&amp;D4</f>
        <v>1級面接通常チケット夜間</v>
      </c>
      <c r="F4" s="1">
        <v>10500</v>
      </c>
      <c r="G4" s="1" t="s">
        <v>55</v>
      </c>
      <c r="H4" s="1" t="s">
        <v>38</v>
      </c>
      <c r="I4" s="1" t="s">
        <v>44</v>
      </c>
    </row>
    <row r="5" spans="1:11" x14ac:dyDescent="0.55000000000000004">
      <c r="E5" s="2" t="str">
        <f>B2&amp;C3&amp;D2</f>
        <v>1級面接見学用チケット平日デイタイム</v>
      </c>
      <c r="F5" s="1">
        <v>2000</v>
      </c>
      <c r="G5" s="1" t="s">
        <v>56</v>
      </c>
      <c r="I5" s="1" t="s">
        <v>40</v>
      </c>
    </row>
    <row r="6" spans="1:11" x14ac:dyDescent="0.55000000000000004">
      <c r="E6" s="2" t="str">
        <f>B2&amp;C3&amp;D3</f>
        <v>1級面接見学用チケット休日デイタイム</v>
      </c>
      <c r="F6" s="1">
        <v>2000</v>
      </c>
      <c r="G6" s="1" t="s">
        <v>57</v>
      </c>
      <c r="I6" s="1" t="s">
        <v>41</v>
      </c>
    </row>
    <row r="7" spans="1:11" x14ac:dyDescent="0.55000000000000004">
      <c r="E7" s="2" t="str">
        <f>B2&amp;C3&amp;D4</f>
        <v>1級面接見学用チケット夜間</v>
      </c>
      <c r="F7" s="1">
        <v>2000</v>
      </c>
      <c r="G7" s="1" t="s">
        <v>58</v>
      </c>
      <c r="I7" s="1" t="s">
        <v>42</v>
      </c>
    </row>
    <row r="8" spans="1:11" x14ac:dyDescent="0.55000000000000004">
      <c r="E8" s="2" t="str">
        <f>B3&amp;C2&amp;D2</f>
        <v>2級面接通常チケット平日デイタイム</v>
      </c>
      <c r="F8" s="1">
        <v>5500</v>
      </c>
      <c r="G8" s="1" t="s">
        <v>59</v>
      </c>
    </row>
    <row r="9" spans="1:11" x14ac:dyDescent="0.55000000000000004">
      <c r="E9" s="2" t="str">
        <f>B3&amp;C2&amp;D3</f>
        <v>2級面接通常チケット休日デイタイム</v>
      </c>
      <c r="F9" s="1">
        <v>7500</v>
      </c>
      <c r="G9" s="1" t="s">
        <v>60</v>
      </c>
    </row>
    <row r="10" spans="1:11" x14ac:dyDescent="0.55000000000000004">
      <c r="E10" s="2" t="str">
        <f>B3&amp;C2&amp;D4</f>
        <v>2級面接通常チケット夜間</v>
      </c>
      <c r="F10" s="1">
        <v>9500</v>
      </c>
      <c r="G10" s="1" t="s">
        <v>61</v>
      </c>
    </row>
    <row r="11" spans="1:11" x14ac:dyDescent="0.55000000000000004">
      <c r="E11" s="2" t="str">
        <f>B3&amp;C3&amp;D2</f>
        <v>2級面接見学用チケット平日デイタイム</v>
      </c>
      <c r="F11" s="1">
        <v>2000</v>
      </c>
      <c r="G11" s="1" t="s">
        <v>62</v>
      </c>
    </row>
    <row r="12" spans="1:11" x14ac:dyDescent="0.55000000000000004">
      <c r="E12" s="2" t="str">
        <f>B3&amp;C3&amp;D3</f>
        <v>2級面接見学用チケット休日デイタイム</v>
      </c>
      <c r="F12" s="1">
        <v>2000</v>
      </c>
      <c r="G12" s="1" t="s">
        <v>63</v>
      </c>
    </row>
    <row r="13" spans="1:11" x14ac:dyDescent="0.55000000000000004">
      <c r="E13" s="2" t="str">
        <f>B3&amp;C3&amp;D4</f>
        <v>2級面接見学用チケット夜間</v>
      </c>
      <c r="F13" s="1">
        <v>2000</v>
      </c>
      <c r="G13" s="1" t="s">
        <v>64</v>
      </c>
    </row>
    <row r="14" spans="1:11" x14ac:dyDescent="0.55000000000000004">
      <c r="G14" s="1" t="s">
        <v>65</v>
      </c>
    </row>
    <row r="15" spans="1:11" x14ac:dyDescent="0.55000000000000004">
      <c r="G15" s="1" t="s">
        <v>66</v>
      </c>
    </row>
    <row r="16" spans="1:11" x14ac:dyDescent="0.55000000000000004">
      <c r="G16" s="1" t="s">
        <v>67</v>
      </c>
    </row>
    <row r="17" spans="7:7" x14ac:dyDescent="0.55000000000000004">
      <c r="G17" s="1" t="s">
        <v>68</v>
      </c>
    </row>
    <row r="18" spans="7:7" x14ac:dyDescent="0.55000000000000004">
      <c r="G18" s="1" t="s">
        <v>69</v>
      </c>
    </row>
    <row r="19" spans="7:7" x14ac:dyDescent="0.55000000000000004">
      <c r="G19" s="1" t="s">
        <v>70</v>
      </c>
    </row>
    <row r="20" spans="7:7" x14ac:dyDescent="0.55000000000000004">
      <c r="G20" s="1" t="s">
        <v>71</v>
      </c>
    </row>
    <row r="21" spans="7:7" x14ac:dyDescent="0.55000000000000004">
      <c r="G21" s="1" t="s">
        <v>72</v>
      </c>
    </row>
    <row r="22" spans="7:7" x14ac:dyDescent="0.55000000000000004">
      <c r="G22" s="1" t="s">
        <v>73</v>
      </c>
    </row>
    <row r="23" spans="7:7" x14ac:dyDescent="0.55000000000000004">
      <c r="G23" s="1" t="s">
        <v>74</v>
      </c>
    </row>
    <row r="24" spans="7:7" x14ac:dyDescent="0.55000000000000004">
      <c r="G24" s="1" t="s">
        <v>75</v>
      </c>
    </row>
    <row r="25" spans="7:7" x14ac:dyDescent="0.55000000000000004">
      <c r="G25" s="1" t="s">
        <v>76</v>
      </c>
    </row>
    <row r="26" spans="7:7" x14ac:dyDescent="0.55000000000000004">
      <c r="G26" s="1" t="s">
        <v>77</v>
      </c>
    </row>
    <row r="27" spans="7:7" x14ac:dyDescent="0.55000000000000004">
      <c r="G27" s="1" t="s">
        <v>78</v>
      </c>
    </row>
    <row r="28" spans="7:7" x14ac:dyDescent="0.55000000000000004">
      <c r="G28" s="1" t="s">
        <v>79</v>
      </c>
    </row>
    <row r="29" spans="7:7" x14ac:dyDescent="0.55000000000000004">
      <c r="G29" s="1" t="s">
        <v>80</v>
      </c>
    </row>
    <row r="30" spans="7:7" x14ac:dyDescent="0.55000000000000004">
      <c r="G30" s="1" t="s">
        <v>81</v>
      </c>
    </row>
    <row r="31" spans="7:7" x14ac:dyDescent="0.55000000000000004">
      <c r="G31" s="1" t="s">
        <v>82</v>
      </c>
    </row>
    <row r="32" spans="7:7" x14ac:dyDescent="0.55000000000000004">
      <c r="G32" s="1" t="s">
        <v>83</v>
      </c>
    </row>
    <row r="33" spans="7:7" x14ac:dyDescent="0.55000000000000004">
      <c r="G33" s="1" t="s">
        <v>84</v>
      </c>
    </row>
    <row r="34" spans="7:7" x14ac:dyDescent="0.55000000000000004">
      <c r="G34" s="1" t="s">
        <v>85</v>
      </c>
    </row>
    <row r="35" spans="7:7" x14ac:dyDescent="0.55000000000000004">
      <c r="G35" s="1" t="s">
        <v>86</v>
      </c>
    </row>
    <row r="36" spans="7:7" x14ac:dyDescent="0.55000000000000004">
      <c r="G36" s="1" t="s">
        <v>87</v>
      </c>
    </row>
    <row r="37" spans="7:7" x14ac:dyDescent="0.55000000000000004">
      <c r="G37" s="1" t="s">
        <v>88</v>
      </c>
    </row>
    <row r="38" spans="7:7" x14ac:dyDescent="0.55000000000000004">
      <c r="G38" s="1" t="s">
        <v>89</v>
      </c>
    </row>
    <row r="39" spans="7:7" x14ac:dyDescent="0.55000000000000004">
      <c r="G39" s="1" t="s">
        <v>90</v>
      </c>
    </row>
    <row r="40" spans="7:7" x14ac:dyDescent="0.55000000000000004">
      <c r="G40" s="1" t="s">
        <v>91</v>
      </c>
    </row>
    <row r="41" spans="7:7" x14ac:dyDescent="0.55000000000000004">
      <c r="G41" s="1" t="s">
        <v>92</v>
      </c>
    </row>
    <row r="42" spans="7:7" x14ac:dyDescent="0.55000000000000004">
      <c r="G42" s="1" t="s">
        <v>93</v>
      </c>
    </row>
    <row r="43" spans="7:7" x14ac:dyDescent="0.55000000000000004">
      <c r="G43" s="1" t="s">
        <v>94</v>
      </c>
    </row>
    <row r="44" spans="7:7" x14ac:dyDescent="0.55000000000000004">
      <c r="G44" s="1" t="s">
        <v>95</v>
      </c>
    </row>
    <row r="45" spans="7:7" x14ac:dyDescent="0.55000000000000004">
      <c r="G45" s="1" t="s">
        <v>96</v>
      </c>
    </row>
    <row r="46" spans="7:7" x14ac:dyDescent="0.55000000000000004">
      <c r="G46" s="1" t="s">
        <v>97</v>
      </c>
    </row>
    <row r="47" spans="7:7" x14ac:dyDescent="0.55000000000000004">
      <c r="G47" s="1" t="s">
        <v>98</v>
      </c>
    </row>
    <row r="48" spans="7:7" x14ac:dyDescent="0.55000000000000004">
      <c r="G48" s="1" t="s">
        <v>99</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条件検索用（変更・削除禁止）</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八阪義浩</dc:creator>
  <cp:lastModifiedBy>働く楽しさ研究所 八阪義浩</cp:lastModifiedBy>
  <cp:lastPrinted>2022-01-23T00:37:06Z</cp:lastPrinted>
  <dcterms:created xsi:type="dcterms:W3CDTF">2021-05-01T08:32:45Z</dcterms:created>
  <dcterms:modified xsi:type="dcterms:W3CDTF">2023-05-01T15:06:38Z</dcterms:modified>
</cp:coreProperties>
</file>